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kalb.sharepoint.com/sites/VoterRegistrationElections/Shared Documents/ELECTIONS/2025/11-04 Municipal General/Audit/30-Day Report/"/>
    </mc:Choice>
  </mc:AlternateContent>
  <xr:revisionPtr revIDLastSave="40" documentId="8_{19CE1A6E-634A-42FC-B391-EFB9B10F677B}" xr6:coauthVersionLast="47" xr6:coauthVersionMax="47" xr10:uidLastSave="{80AC1AB5-443F-4BA0-8616-3AC6773319FA}"/>
  <bookViews>
    <workbookView xWindow="-28920" yWindow="0" windowWidth="29040" windowHeight="15720" xr2:uid="{0FE8DD21-2048-4C21-84E8-22F72B91B64F}"/>
  </bookViews>
  <sheets>
    <sheet name="TOTAL" sheetId="17" r:id="rId1"/>
    <sheet name="ABM" sheetId="8" r:id="rId2"/>
    <sheet name="AIP" sheetId="10" r:id="rId3"/>
    <sheet name="ED" sheetId="12" r:id="rId4"/>
    <sheet name="ATL" sheetId="18" r:id="rId5"/>
    <sheet name="PROV" sheetId="14" r:id="rId6"/>
  </sheets>
  <definedNames>
    <definedName name="_xlnm._FilterDatabase" localSheetId="2" hidden="1">AIP!$A$6:$F$199</definedName>
    <definedName name="_xlnm._FilterDatabase" localSheetId="3" hidden="1">ED!$A$6:$F$199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7" l="1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C47" i="17"/>
  <c r="D47" i="17"/>
  <c r="C48" i="17"/>
  <c r="D48" i="17"/>
  <c r="C49" i="17"/>
  <c r="D49" i="17"/>
  <c r="C50" i="17"/>
  <c r="D50" i="17"/>
  <c r="C51" i="17"/>
  <c r="D51" i="17"/>
  <c r="C52" i="17"/>
  <c r="D52" i="17"/>
  <c r="C53" i="17"/>
  <c r="D53" i="17"/>
  <c r="C54" i="17"/>
  <c r="D54" i="17"/>
  <c r="C55" i="17"/>
  <c r="D55" i="17"/>
  <c r="C56" i="17"/>
  <c r="D56" i="17"/>
  <c r="C57" i="17"/>
  <c r="D57" i="17"/>
  <c r="C58" i="17"/>
  <c r="D58" i="17"/>
  <c r="C59" i="17"/>
  <c r="D59" i="17"/>
  <c r="C60" i="17"/>
  <c r="D60" i="17"/>
  <c r="C61" i="17"/>
  <c r="D61" i="17"/>
  <c r="C62" i="17"/>
  <c r="D62" i="17"/>
  <c r="C63" i="17"/>
  <c r="D63" i="17"/>
  <c r="C64" i="17"/>
  <c r="D64" i="17"/>
  <c r="C65" i="17"/>
  <c r="D65" i="17"/>
  <c r="C66" i="17"/>
  <c r="D66" i="17"/>
  <c r="C67" i="17"/>
  <c r="D67" i="17"/>
  <c r="C68" i="17"/>
  <c r="D68" i="17"/>
  <c r="C69" i="17"/>
  <c r="D69" i="17"/>
  <c r="C70" i="17"/>
  <c r="D70" i="17"/>
  <c r="C71" i="17"/>
  <c r="D71" i="17"/>
  <c r="C72" i="17"/>
  <c r="D72" i="17"/>
  <c r="C73" i="17"/>
  <c r="D73" i="17"/>
  <c r="C74" i="17"/>
  <c r="D74" i="17"/>
  <c r="C75" i="17"/>
  <c r="D75" i="17"/>
  <c r="C76" i="17"/>
  <c r="D76" i="17"/>
  <c r="C77" i="17"/>
  <c r="D77" i="17"/>
  <c r="C78" i="17"/>
  <c r="D78" i="17"/>
  <c r="C79" i="17"/>
  <c r="D79" i="17"/>
  <c r="C80" i="17"/>
  <c r="D80" i="17"/>
  <c r="C81" i="17"/>
  <c r="D81" i="17"/>
  <c r="C82" i="17"/>
  <c r="D82" i="17"/>
  <c r="C83" i="17"/>
  <c r="D83" i="17"/>
  <c r="C84" i="17"/>
  <c r="D84" i="17"/>
  <c r="C85" i="17"/>
  <c r="D85" i="17"/>
  <c r="C86" i="17"/>
  <c r="D86" i="17"/>
  <c r="C87" i="17"/>
  <c r="D87" i="17"/>
  <c r="C88" i="17"/>
  <c r="D88" i="17"/>
  <c r="C89" i="17"/>
  <c r="D89" i="17"/>
  <c r="C90" i="17"/>
  <c r="D90" i="17"/>
  <c r="C91" i="17"/>
  <c r="D91" i="17"/>
  <c r="C92" i="17"/>
  <c r="D92" i="17"/>
  <c r="C93" i="17"/>
  <c r="D93" i="17"/>
  <c r="C94" i="17"/>
  <c r="D94" i="17"/>
  <c r="C95" i="17"/>
  <c r="D95" i="17"/>
  <c r="C96" i="17"/>
  <c r="D96" i="17"/>
  <c r="C97" i="17"/>
  <c r="D97" i="17"/>
  <c r="C98" i="17"/>
  <c r="D98" i="17"/>
  <c r="C99" i="17"/>
  <c r="D99" i="17"/>
  <c r="C100" i="17"/>
  <c r="D100" i="17"/>
  <c r="C101" i="17"/>
  <c r="D101" i="17"/>
  <c r="C102" i="17"/>
  <c r="D102" i="17"/>
  <c r="C103" i="17"/>
  <c r="D103" i="17"/>
  <c r="C104" i="17"/>
  <c r="D104" i="17"/>
  <c r="C105" i="17"/>
  <c r="D105" i="17"/>
  <c r="C106" i="17"/>
  <c r="D106" i="17"/>
  <c r="C107" i="17"/>
  <c r="D107" i="17"/>
  <c r="C108" i="17"/>
  <c r="D108" i="17"/>
  <c r="C109" i="17"/>
  <c r="D109" i="17"/>
  <c r="C110" i="17"/>
  <c r="D110" i="17"/>
  <c r="C111" i="17"/>
  <c r="D111" i="17"/>
  <c r="C112" i="17"/>
  <c r="D112" i="17"/>
  <c r="C113" i="17"/>
  <c r="D113" i="17"/>
  <c r="C114" i="17"/>
  <c r="D114" i="17"/>
  <c r="C115" i="17"/>
  <c r="D115" i="17"/>
  <c r="C116" i="17"/>
  <c r="D116" i="17"/>
  <c r="C117" i="17"/>
  <c r="D117" i="17"/>
  <c r="C118" i="17"/>
  <c r="D118" i="17"/>
  <c r="C119" i="17"/>
  <c r="D119" i="17"/>
  <c r="C120" i="17"/>
  <c r="D120" i="17"/>
  <c r="C121" i="17"/>
  <c r="D121" i="17"/>
  <c r="C122" i="17"/>
  <c r="D122" i="17"/>
  <c r="C123" i="17"/>
  <c r="D123" i="17"/>
  <c r="C124" i="17"/>
  <c r="D124" i="17"/>
  <c r="C125" i="17"/>
  <c r="D125" i="17"/>
  <c r="C126" i="17"/>
  <c r="D126" i="17"/>
  <c r="C127" i="17"/>
  <c r="D127" i="17"/>
  <c r="C128" i="17"/>
  <c r="D128" i="17"/>
  <c r="C129" i="17"/>
  <c r="D129" i="17"/>
  <c r="C130" i="17"/>
  <c r="D130" i="17"/>
  <c r="C131" i="17"/>
  <c r="D131" i="17"/>
  <c r="C132" i="17"/>
  <c r="D132" i="17"/>
  <c r="C133" i="17"/>
  <c r="D133" i="17"/>
  <c r="C134" i="17"/>
  <c r="D134" i="17"/>
  <c r="C135" i="17"/>
  <c r="D135" i="17"/>
  <c r="C136" i="17"/>
  <c r="D136" i="17"/>
  <c r="C137" i="17"/>
  <c r="D137" i="17"/>
  <c r="C138" i="17"/>
  <c r="D138" i="17"/>
  <c r="C139" i="17"/>
  <c r="D139" i="17"/>
  <c r="C140" i="17"/>
  <c r="D140" i="17"/>
  <c r="C141" i="17"/>
  <c r="D141" i="17"/>
  <c r="C142" i="17"/>
  <c r="D142" i="17"/>
  <c r="C143" i="17"/>
  <c r="D143" i="17"/>
  <c r="C144" i="17"/>
  <c r="D144" i="17"/>
  <c r="C145" i="17"/>
  <c r="D145" i="17"/>
  <c r="C146" i="17"/>
  <c r="D146" i="17"/>
  <c r="C147" i="17"/>
  <c r="D147" i="17"/>
  <c r="C148" i="17"/>
  <c r="D148" i="17"/>
  <c r="C149" i="17"/>
  <c r="D149" i="17"/>
  <c r="C150" i="17"/>
  <c r="D150" i="17"/>
  <c r="C151" i="17"/>
  <c r="D151" i="17"/>
  <c r="C152" i="17"/>
  <c r="D152" i="17"/>
  <c r="C153" i="17"/>
  <c r="D153" i="17"/>
  <c r="C154" i="17"/>
  <c r="D154" i="17"/>
  <c r="C155" i="17"/>
  <c r="D155" i="17"/>
  <c r="C156" i="17"/>
  <c r="D156" i="17"/>
  <c r="C157" i="17"/>
  <c r="D157" i="17"/>
  <c r="C158" i="17"/>
  <c r="D158" i="17"/>
  <c r="C159" i="17"/>
  <c r="D159" i="17"/>
  <c r="C160" i="17"/>
  <c r="D160" i="17"/>
  <c r="C161" i="17"/>
  <c r="D161" i="17"/>
  <c r="C162" i="17"/>
  <c r="D162" i="17"/>
  <c r="C163" i="17"/>
  <c r="D163" i="17"/>
  <c r="C164" i="17"/>
  <c r="D164" i="17"/>
  <c r="C165" i="17"/>
  <c r="D165" i="17"/>
  <c r="C166" i="17"/>
  <c r="D166" i="17"/>
  <c r="C167" i="17"/>
  <c r="D167" i="17"/>
  <c r="C168" i="17"/>
  <c r="D168" i="17"/>
  <c r="C169" i="17"/>
  <c r="D169" i="17"/>
  <c r="C170" i="17"/>
  <c r="D170" i="17"/>
  <c r="C171" i="17"/>
  <c r="D171" i="17"/>
  <c r="C172" i="17"/>
  <c r="D172" i="17"/>
  <c r="C173" i="17"/>
  <c r="D173" i="17"/>
  <c r="C174" i="17"/>
  <c r="D174" i="17"/>
  <c r="C175" i="17"/>
  <c r="D175" i="17"/>
  <c r="C176" i="17"/>
  <c r="D176" i="17"/>
  <c r="C177" i="17"/>
  <c r="D177" i="17"/>
  <c r="C178" i="17"/>
  <c r="D178" i="17"/>
  <c r="C179" i="17"/>
  <c r="D179" i="17"/>
  <c r="C180" i="17"/>
  <c r="D180" i="17"/>
  <c r="C181" i="17"/>
  <c r="D181" i="17"/>
  <c r="C182" i="17"/>
  <c r="D182" i="17"/>
  <c r="C183" i="17"/>
  <c r="D183" i="17"/>
  <c r="C184" i="17"/>
  <c r="D184" i="17"/>
  <c r="C185" i="17"/>
  <c r="D185" i="17"/>
  <c r="C186" i="17"/>
  <c r="D186" i="17"/>
  <c r="C187" i="17"/>
  <c r="D187" i="17"/>
  <c r="C188" i="17"/>
  <c r="D188" i="17"/>
  <c r="C189" i="17"/>
  <c r="D189" i="17"/>
  <c r="C190" i="17"/>
  <c r="D190" i="17"/>
  <c r="C191" i="17"/>
  <c r="D191" i="17"/>
  <c r="C192" i="17"/>
  <c r="D192" i="17"/>
  <c r="C193" i="17"/>
  <c r="D193" i="17"/>
  <c r="C194" i="17"/>
  <c r="D194" i="17"/>
  <c r="C195" i="17"/>
  <c r="D195" i="17"/>
  <c r="C196" i="17"/>
  <c r="D196" i="17"/>
  <c r="C197" i="17"/>
  <c r="D197" i="17"/>
  <c r="D7" i="17"/>
  <c r="C7" i="17"/>
  <c r="D198" i="18" l="1"/>
  <c r="C198" i="18"/>
  <c r="E197" i="18"/>
  <c r="E196" i="18"/>
  <c r="E195" i="18"/>
  <c r="E194" i="18"/>
  <c r="E193" i="18"/>
  <c r="E192" i="18"/>
  <c r="E191" i="18"/>
  <c r="E190" i="18"/>
  <c r="E189" i="18"/>
  <c r="E188" i="18"/>
  <c r="E187" i="18"/>
  <c r="E186" i="18"/>
  <c r="E185" i="18"/>
  <c r="E184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A1" i="18"/>
  <c r="E199" i="18" l="1" a="1"/>
  <c r="E199" i="18" s="1"/>
  <c r="E198" i="18"/>
  <c r="D198" i="12" l="1"/>
  <c r="D198" i="14"/>
  <c r="A1" i="14"/>
  <c r="A1" i="12"/>
  <c r="A1" i="10"/>
  <c r="A1" i="8"/>
  <c r="E197" i="8" l="1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24" i="10" l="1"/>
  <c r="E25" i="10"/>
  <c r="E27" i="10"/>
  <c r="E28" i="10"/>
  <c r="E40" i="10"/>
  <c r="E49" i="10"/>
  <c r="E51" i="10"/>
  <c r="E52" i="10"/>
  <c r="E56" i="10"/>
  <c r="E63" i="10"/>
  <c r="E64" i="10"/>
  <c r="E68" i="10"/>
  <c r="E70" i="10"/>
  <c r="E80" i="10"/>
  <c r="E82" i="10"/>
  <c r="E84" i="10"/>
  <c r="E92" i="10"/>
  <c r="E94" i="10"/>
  <c r="E96" i="10"/>
  <c r="E106" i="10"/>
  <c r="E108" i="10"/>
  <c r="E109" i="10"/>
  <c r="E112" i="10"/>
  <c r="E123" i="10"/>
  <c r="E124" i="10"/>
  <c r="E135" i="10"/>
  <c r="E136" i="10"/>
  <c r="E147" i="10"/>
  <c r="E152" i="10"/>
  <c r="E164" i="10"/>
  <c r="E166" i="10"/>
  <c r="E168" i="10"/>
  <c r="E176" i="10"/>
  <c r="E178" i="10"/>
  <c r="E180" i="10"/>
  <c r="E183" i="10"/>
  <c r="E190" i="10"/>
  <c r="E195" i="10"/>
  <c r="E39" i="10"/>
  <c r="E154" i="10"/>
  <c r="E44" i="10" l="1"/>
  <c r="E58" i="10"/>
  <c r="E72" i="10"/>
  <c r="E100" i="10"/>
  <c r="E128" i="10"/>
  <c r="E142" i="10"/>
  <c r="E156" i="10"/>
  <c r="E184" i="10"/>
  <c r="E37" i="10"/>
  <c r="E160" i="10"/>
  <c r="E132" i="10"/>
  <c r="E99" i="10"/>
  <c r="E85" i="10"/>
  <c r="E111" i="10"/>
  <c r="E61" i="10"/>
  <c r="E159" i="10"/>
  <c r="E130" i="10"/>
  <c r="E60" i="10"/>
  <c r="E171" i="10"/>
  <c r="E34" i="10"/>
  <c r="E118" i="10"/>
  <c r="E32" i="10"/>
  <c r="E59" i="10"/>
  <c r="E22" i="10"/>
  <c r="E36" i="10"/>
  <c r="E120" i="10"/>
  <c r="E73" i="10"/>
  <c r="E97" i="10"/>
  <c r="E116" i="10"/>
  <c r="E87" i="10"/>
  <c r="E88" i="10"/>
  <c r="E188" i="10"/>
  <c r="E104" i="10"/>
  <c r="E76" i="10"/>
  <c r="E48" i="10"/>
  <c r="E20" i="10"/>
  <c r="E75" i="10"/>
  <c r="E144" i="10"/>
  <c r="E46" i="10"/>
  <c r="E196" i="10"/>
  <c r="E16" i="10"/>
  <c r="E15" i="10"/>
  <c r="E38" i="10"/>
  <c r="E26" i="10"/>
  <c r="E14" i="10"/>
  <c r="E13" i="10"/>
  <c r="E12" i="10"/>
  <c r="E191" i="10"/>
  <c r="E179" i="10"/>
  <c r="E167" i="10"/>
  <c r="E155" i="10"/>
  <c r="E143" i="10"/>
  <c r="E131" i="10"/>
  <c r="E119" i="10"/>
  <c r="E107" i="10"/>
  <c r="E95" i="10"/>
  <c r="E83" i="10"/>
  <c r="E71" i="10"/>
  <c r="E47" i="10"/>
  <c r="E35" i="10"/>
  <c r="E23" i="10"/>
  <c r="E11" i="10"/>
  <c r="E10" i="10"/>
  <c r="E172" i="10"/>
  <c r="E148" i="10"/>
  <c r="E33" i="10"/>
  <c r="E8" i="10"/>
  <c r="E192" i="10"/>
  <c r="E189" i="10"/>
  <c r="E177" i="10"/>
  <c r="E165" i="10"/>
  <c r="E153" i="10"/>
  <c r="E141" i="10"/>
  <c r="E129" i="10"/>
  <c r="E117" i="10"/>
  <c r="E105" i="10"/>
  <c r="E93" i="10"/>
  <c r="E81" i="10"/>
  <c r="E69" i="10"/>
  <c r="E57" i="10"/>
  <c r="E45" i="10"/>
  <c r="E21" i="10"/>
  <c r="E9" i="10"/>
  <c r="E169" i="10"/>
  <c r="E145" i="10"/>
  <c r="E140" i="10"/>
  <c r="E158" i="10"/>
  <c r="E146" i="10"/>
  <c r="E134" i="10"/>
  <c r="E122" i="10"/>
  <c r="E110" i="10"/>
  <c r="E98" i="10"/>
  <c r="E86" i="10"/>
  <c r="E74" i="10"/>
  <c r="E62" i="10"/>
  <c r="E50" i="10"/>
  <c r="E193" i="10"/>
  <c r="E181" i="10"/>
  <c r="E157" i="10"/>
  <c r="E133" i="10"/>
  <c r="E121" i="10"/>
  <c r="E175" i="10"/>
  <c r="E197" i="10"/>
  <c r="E185" i="10"/>
  <c r="E173" i="10"/>
  <c r="E161" i="10"/>
  <c r="E149" i="10"/>
  <c r="E137" i="10"/>
  <c r="E125" i="10"/>
  <c r="E113" i="10"/>
  <c r="E101" i="10"/>
  <c r="E89" i="10"/>
  <c r="E77" i="10"/>
  <c r="E65" i="10"/>
  <c r="E53" i="10"/>
  <c r="E41" i="10"/>
  <c r="E29" i="10"/>
  <c r="E17" i="10"/>
  <c r="E138" i="10"/>
  <c r="E102" i="10"/>
  <c r="E30" i="10"/>
  <c r="E187" i="10"/>
  <c r="E151" i="10"/>
  <c r="E127" i="10"/>
  <c r="E91" i="10"/>
  <c r="E67" i="10"/>
  <c r="E43" i="10"/>
  <c r="E19" i="10"/>
  <c r="E194" i="10"/>
  <c r="E182" i="10"/>
  <c r="E170" i="10"/>
  <c r="E163" i="10"/>
  <c r="E139" i="10"/>
  <c r="E103" i="10"/>
  <c r="E79" i="10"/>
  <c r="E55" i="10"/>
  <c r="E31" i="10"/>
  <c r="E78" i="10"/>
  <c r="E186" i="10"/>
  <c r="E162" i="10"/>
  <c r="E126" i="10"/>
  <c r="E90" i="10"/>
  <c r="E42" i="10"/>
  <c r="E150" i="10"/>
  <c r="E54" i="10"/>
  <c r="E115" i="10"/>
  <c r="E174" i="10"/>
  <c r="E114" i="10"/>
  <c r="E66" i="10"/>
  <c r="E18" i="10"/>
  <c r="E7" i="10"/>
  <c r="E198" i="10" l="1"/>
  <c r="E199" i="10" a="1"/>
  <c r="E199" i="10" s="1"/>
  <c r="E59" i="17" l="1"/>
  <c r="E95" i="17"/>
  <c r="E54" i="17"/>
  <c r="E56" i="17"/>
  <c r="E80" i="17"/>
  <c r="E30" i="17"/>
  <c r="E128" i="17"/>
  <c r="E66" i="17"/>
  <c r="E64" i="17"/>
  <c r="E152" i="17"/>
  <c r="E175" i="17"/>
  <c r="E135" i="17"/>
  <c r="E49" i="17"/>
  <c r="E37" i="17"/>
  <c r="E27" i="17"/>
  <c r="E85" i="17"/>
  <c r="E14" i="17"/>
  <c r="E26" i="17"/>
  <c r="E100" i="17"/>
  <c r="E13" i="17"/>
  <c r="E116" i="17"/>
  <c r="E28" i="17"/>
  <c r="E126" i="17"/>
  <c r="E174" i="17"/>
  <c r="E97" i="17"/>
  <c r="E172" i="17"/>
  <c r="E107" i="17"/>
  <c r="E34" i="17"/>
  <c r="E8" i="17"/>
  <c r="E81" i="17"/>
  <c r="E153" i="17"/>
  <c r="E106" i="17"/>
  <c r="E142" i="17"/>
  <c r="E10" i="17"/>
  <c r="E136" i="17"/>
  <c r="E18" i="17"/>
  <c r="E162" i="17"/>
  <c r="E131" i="17"/>
  <c r="E44" i="17"/>
  <c r="E117" i="17"/>
  <c r="E102" i="17"/>
  <c r="E90" i="17"/>
  <c r="E70" i="17"/>
  <c r="E119" i="17"/>
  <c r="E92" i="17"/>
  <c r="E138" i="17"/>
  <c r="E63" i="17"/>
  <c r="E52" i="17"/>
  <c r="E171" i="17"/>
  <c r="E61" i="17"/>
  <c r="E165" i="17"/>
  <c r="E88" i="17"/>
  <c r="E166" i="17"/>
  <c r="E129" i="17"/>
  <c r="E58" i="17"/>
  <c r="E143" i="17"/>
  <c r="E83" i="17"/>
  <c r="E71" i="17"/>
  <c r="E155" i="17"/>
  <c r="E124" i="17"/>
  <c r="E94" i="17"/>
  <c r="E35" i="17"/>
  <c r="E164" i="17"/>
  <c r="E47" i="17"/>
  <c r="E93" i="17"/>
  <c r="E21" i="17"/>
  <c r="E45" i="17"/>
  <c r="E32" i="17"/>
  <c r="E188" i="17"/>
  <c r="E23" i="17"/>
  <c r="E42" i="17"/>
  <c r="E161" i="17"/>
  <c r="E33" i="17"/>
  <c r="E109" i="17"/>
  <c r="E196" i="17"/>
  <c r="E160" i="17"/>
  <c r="E104" i="17"/>
  <c r="E68" i="17"/>
  <c r="E16" i="17"/>
  <c r="E73" i="17"/>
  <c r="E99" i="17"/>
  <c r="E154" i="17"/>
  <c r="E78" i="17"/>
  <c r="E57" i="17"/>
  <c r="E11" i="17"/>
  <c r="E22" i="17"/>
  <c r="E9" i="17"/>
  <c r="E176" i="17"/>
  <c r="E140" i="17"/>
  <c r="E25" i="17"/>
  <c r="E105" i="17"/>
  <c r="E141" i="17"/>
  <c r="E186" i="17"/>
  <c r="E167" i="17"/>
  <c r="E150" i="17"/>
  <c r="E118" i="17"/>
  <c r="E89" i="17"/>
  <c r="E46" i="17"/>
  <c r="E114" i="17"/>
  <c r="E69" i="17"/>
  <c r="E38" i="17"/>
  <c r="E82" i="17"/>
  <c r="E157" i="17"/>
  <c r="E192" i="17"/>
  <c r="E84" i="17"/>
  <c r="E149" i="17"/>
  <c r="E113" i="17"/>
  <c r="E77" i="17"/>
  <c r="E41" i="17"/>
  <c r="E183" i="17"/>
  <c r="E147" i="17"/>
  <c r="E111" i="17"/>
  <c r="E75" i="17"/>
  <c r="E39" i="17"/>
  <c r="E184" i="17"/>
  <c r="E148" i="17"/>
  <c r="E112" i="17"/>
  <c r="E76" i="17"/>
  <c r="E40" i="17"/>
  <c r="E20" i="17"/>
  <c r="E158" i="17"/>
  <c r="E156" i="17"/>
  <c r="E48" i="17"/>
  <c r="E185" i="17"/>
  <c r="E182" i="17"/>
  <c r="E110" i="17"/>
  <c r="E179" i="17"/>
  <c r="E86" i="17"/>
  <c r="E120" i="17"/>
  <c r="E146" i="17"/>
  <c r="E74" i="17"/>
  <c r="E181" i="17"/>
  <c r="E145" i="17"/>
  <c r="E122" i="17"/>
  <c r="E193" i="17"/>
  <c r="E108" i="17"/>
  <c r="E170" i="17"/>
  <c r="E134" i="17"/>
  <c r="E98" i="17"/>
  <c r="E62" i="17"/>
  <c r="E194" i="17"/>
  <c r="E121" i="17"/>
  <c r="E144" i="17"/>
  <c r="E36" i="17"/>
  <c r="E169" i="17"/>
  <c r="E168" i="17"/>
  <c r="E132" i="17"/>
  <c r="E96" i="17"/>
  <c r="E60" i="17"/>
  <c r="E24" i="17"/>
  <c r="E50" i="17"/>
  <c r="E180" i="17"/>
  <c r="E72" i="17"/>
  <c r="E133" i="17"/>
  <c r="E195" i="17"/>
  <c r="E159" i="17"/>
  <c r="E123" i="17"/>
  <c r="E87" i="17"/>
  <c r="E51" i="17"/>
  <c r="E15" i="17"/>
  <c r="C198" i="17"/>
  <c r="E178" i="17"/>
  <c r="E197" i="17"/>
  <c r="E177" i="17"/>
  <c r="E125" i="17"/>
  <c r="E53" i="17"/>
  <c r="E17" i="17"/>
  <c r="E191" i="17"/>
  <c r="E103" i="17"/>
  <c r="E12" i="17"/>
  <c r="E190" i="17"/>
  <c r="E189" i="17"/>
  <c r="E173" i="17"/>
  <c r="E137" i="17"/>
  <c r="E101" i="17"/>
  <c r="E65" i="17"/>
  <c r="E29" i="17"/>
  <c r="E130" i="17"/>
  <c r="E187" i="17"/>
  <c r="E163" i="17"/>
  <c r="E151" i="17"/>
  <c r="E139" i="17"/>
  <c r="E127" i="17"/>
  <c r="E115" i="17"/>
  <c r="E91" i="17"/>
  <c r="E79" i="17"/>
  <c r="E67" i="17"/>
  <c r="E55" i="17"/>
  <c r="E43" i="17"/>
  <c r="E31" i="17"/>
  <c r="E7" i="17"/>
  <c r="E19" i="17"/>
  <c r="D198" i="17" l="1"/>
  <c r="E198" i="17"/>
  <c r="E133" i="14"/>
  <c r="E141" i="14"/>
  <c r="E142" i="14"/>
  <c r="E145" i="14"/>
  <c r="E148" i="14"/>
  <c r="E152" i="14"/>
  <c r="E153" i="14"/>
  <c r="E154" i="14"/>
  <c r="E155" i="14"/>
  <c r="E157" i="14"/>
  <c r="E163" i="14"/>
  <c r="E164" i="14"/>
  <c r="E165" i="14"/>
  <c r="E166" i="14"/>
  <c r="E167" i="14"/>
  <c r="E168" i="14"/>
  <c r="E169" i="14"/>
  <c r="E177" i="14"/>
  <c r="E178" i="14"/>
  <c r="E179" i="14"/>
  <c r="E181" i="14"/>
  <c r="E185" i="14"/>
  <c r="E186" i="14"/>
  <c r="E187" i="14"/>
  <c r="E188" i="14"/>
  <c r="E189" i="14"/>
  <c r="E190" i="14"/>
  <c r="E191" i="14"/>
  <c r="E192" i="14"/>
  <c r="E193" i="14"/>
  <c r="E117" i="14"/>
  <c r="E129" i="14"/>
  <c r="E130" i="14"/>
  <c r="E174" i="14"/>
  <c r="E175" i="14"/>
  <c r="E176" i="14"/>
  <c r="E197" i="14"/>
  <c r="E196" i="14"/>
  <c r="E195" i="14"/>
  <c r="E194" i="14"/>
  <c r="E184" i="14"/>
  <c r="E183" i="14"/>
  <c r="E182" i="14"/>
  <c r="E180" i="14"/>
  <c r="E173" i="14"/>
  <c r="E172" i="14"/>
  <c r="E171" i="14"/>
  <c r="E170" i="14"/>
  <c r="E162" i="14"/>
  <c r="E161" i="14"/>
  <c r="E160" i="14"/>
  <c r="E159" i="14"/>
  <c r="E158" i="14"/>
  <c r="E156" i="14"/>
  <c r="E151" i="14"/>
  <c r="E150" i="14"/>
  <c r="E149" i="14"/>
  <c r="E147" i="14"/>
  <c r="E146" i="14"/>
  <c r="E144" i="14"/>
  <c r="E143" i="14"/>
  <c r="E140" i="14"/>
  <c r="E139" i="14"/>
  <c r="E138" i="14"/>
  <c r="E137" i="14"/>
  <c r="E136" i="14"/>
  <c r="E135" i="14"/>
  <c r="E134" i="14"/>
  <c r="E132" i="14"/>
  <c r="E131" i="14"/>
  <c r="E128" i="14"/>
  <c r="E127" i="14"/>
  <c r="E126" i="14"/>
  <c r="E125" i="14"/>
  <c r="E124" i="14"/>
  <c r="E123" i="14"/>
  <c r="E122" i="14"/>
  <c r="E121" i="14"/>
  <c r="E120" i="14"/>
  <c r="E119" i="14"/>
  <c r="E118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187" i="12"/>
  <c r="E188" i="12"/>
  <c r="E191" i="12"/>
  <c r="E192" i="12"/>
  <c r="E195" i="12"/>
  <c r="E196" i="12"/>
  <c r="C198" i="12"/>
  <c r="E197" i="12"/>
  <c r="E194" i="12"/>
  <c r="E193" i="12"/>
  <c r="E190" i="12"/>
  <c r="E189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C198" i="14" l="1"/>
  <c r="E7" i="14"/>
  <c r="E198" i="14" s="1"/>
  <c r="E199" i="12" a="1"/>
  <c r="E199" i="12" s="1"/>
  <c r="E198" i="12"/>
  <c r="C198" i="8"/>
  <c r="E199" i="14" l="1" a="1"/>
  <c r="E199" i="14" s="1"/>
  <c r="C198" i="10"/>
  <c r="D198" i="10"/>
  <c r="E199" i="8" a="1"/>
  <c r="E199" i="8" s="1"/>
  <c r="E198" i="8"/>
  <c r="D198" i="8"/>
  <c r="E199" i="17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<sst xmlns="http://schemas.openxmlformats.org/spreadsheetml/2006/main" count="2378" uniqueCount="415">
  <si>
    <t>Comments:</t>
  </si>
  <si>
    <t>Precinct</t>
  </si>
  <si>
    <t>PID</t>
  </si>
  <si>
    <t>Ballots
Cast</t>
  </si>
  <si>
    <t>ALLGOOD ELEM</t>
  </si>
  <si>
    <t>AA</t>
  </si>
  <si>
    <t>ASHFORD DUNWOODY RD</t>
  </si>
  <si>
    <t>AG</t>
  </si>
  <si>
    <t>ASHFORD PARK ELEM</t>
  </si>
  <si>
    <t>AB</t>
  </si>
  <si>
    <t>ASHFORD PARKSIDE</t>
  </si>
  <si>
    <t>AH</t>
  </si>
  <si>
    <t>AUSTIN</t>
  </si>
  <si>
    <t>AD</t>
  </si>
  <si>
    <t>AUSTIN DRIVE</t>
  </si>
  <si>
    <t>AF</t>
  </si>
  <si>
    <t>AVONDALE</t>
  </si>
  <si>
    <t>AE</t>
  </si>
  <si>
    <t>AVONDALE HIGH</t>
  </si>
  <si>
    <t>AI</t>
  </si>
  <si>
    <t>BETHUNE MIDDLE</t>
  </si>
  <si>
    <t>BM</t>
  </si>
  <si>
    <t>BOULDERCREST ROAD</t>
  </si>
  <si>
    <t>BL</t>
  </si>
  <si>
    <t>BOULEVARD</t>
  </si>
  <si>
    <t>BB</t>
  </si>
  <si>
    <t>BRIAR VISTA ELEM</t>
  </si>
  <si>
    <t>BC</t>
  </si>
  <si>
    <t>BRIARCLIFF</t>
  </si>
  <si>
    <t>BG</t>
  </si>
  <si>
    <t>BRIARLAKE ELEM</t>
  </si>
  <si>
    <t>BD</t>
  </si>
  <si>
    <t>BRIARWOOD</t>
  </si>
  <si>
    <t>BE</t>
  </si>
  <si>
    <t>BROCKETT</t>
  </si>
  <si>
    <t>BH</t>
  </si>
  <si>
    <t>BROCKETT ELEM</t>
  </si>
  <si>
    <t>BF</t>
  </si>
  <si>
    <t>BROOKHAVEN</t>
  </si>
  <si>
    <t>BI</t>
  </si>
  <si>
    <t>BROWNS MILL ELEM</t>
  </si>
  <si>
    <t>BJ</t>
  </si>
  <si>
    <t>BURGESS ELEM</t>
  </si>
  <si>
    <t>BR</t>
  </si>
  <si>
    <t>CANBY LANE ELEM</t>
  </si>
  <si>
    <t>CB</t>
  </si>
  <si>
    <t>CANDLER</t>
  </si>
  <si>
    <t>CQ</t>
  </si>
  <si>
    <t>CANDLER PARK</t>
  </si>
  <si>
    <t>CX</t>
  </si>
  <si>
    <t>CANDLER-MURPHEY CANDLER ELEM</t>
  </si>
  <si>
    <t>CF</t>
  </si>
  <si>
    <t>CEDAR GROVE ELEM</t>
  </si>
  <si>
    <t>CD</t>
  </si>
  <si>
    <t>CEDAR GROVE MIDDLE</t>
  </si>
  <si>
    <t>CR</t>
  </si>
  <si>
    <t>CEDAR GROVE SOUTH</t>
  </si>
  <si>
    <t>CS</t>
  </si>
  <si>
    <t>CHAMBLEE</t>
  </si>
  <si>
    <t>CE</t>
  </si>
  <si>
    <t>CHAMBLEE 2</t>
  </si>
  <si>
    <t>CZ</t>
  </si>
  <si>
    <t>CHAPEL HILL ELEM</t>
  </si>
  <si>
    <t>CG</t>
  </si>
  <si>
    <t>CHESNUT ELEM</t>
  </si>
  <si>
    <t>CH</t>
  </si>
  <si>
    <t>CLAIREMONT EAST</t>
  </si>
  <si>
    <t>CV</t>
  </si>
  <si>
    <t>CLAIREMONT WEST</t>
  </si>
  <si>
    <t>CI</t>
  </si>
  <si>
    <t>CLAIRMONT ROAD</t>
  </si>
  <si>
    <t>CJ</t>
  </si>
  <si>
    <t>CLARKSTON</t>
  </si>
  <si>
    <t>CK</t>
  </si>
  <si>
    <t>CLARKSTON COMMUNITY CENTER</t>
  </si>
  <si>
    <t>CY</t>
  </si>
  <si>
    <t>CLIFTON</t>
  </si>
  <si>
    <t>CL</t>
  </si>
  <si>
    <t>COAN RECREATION CENTER</t>
  </si>
  <si>
    <t>CN</t>
  </si>
  <si>
    <t>COLUMBIA DRIVE</t>
  </si>
  <si>
    <t>CA</t>
  </si>
  <si>
    <t>COLUMBIA ELEM</t>
  </si>
  <si>
    <t>CC</t>
  </si>
  <si>
    <t>COLUMBIA MIDDLE</t>
  </si>
  <si>
    <t>CM</t>
  </si>
  <si>
    <t>CORALWOOD</t>
  </si>
  <si>
    <t>CW</t>
  </si>
  <si>
    <t>COVINGTON</t>
  </si>
  <si>
    <t>CU</t>
  </si>
  <si>
    <t>COVINGTON HWY</t>
  </si>
  <si>
    <t>CT</t>
  </si>
  <si>
    <t>CROSS KEYS HIGH</t>
  </si>
  <si>
    <t>CO</t>
  </si>
  <si>
    <t>CROSSROADS</t>
  </si>
  <si>
    <t>CP</t>
  </si>
  <si>
    <t>DECATUR</t>
  </si>
  <si>
    <t>DD</t>
  </si>
  <si>
    <t>DORAVILLE NORTH</t>
  </si>
  <si>
    <t>DA</t>
  </si>
  <si>
    <t>DORAVILLE SOUTH</t>
  </si>
  <si>
    <t>DB</t>
  </si>
  <si>
    <t>DRESDEN ELEM</t>
  </si>
  <si>
    <t>DC</t>
  </si>
  <si>
    <t>DRUID HILLS HIGH</t>
  </si>
  <si>
    <t>DH</t>
  </si>
  <si>
    <t>DUNAIRE ELEM</t>
  </si>
  <si>
    <t>DE</t>
  </si>
  <si>
    <t>DUNWOODY</t>
  </si>
  <si>
    <t>DF</t>
  </si>
  <si>
    <t>DUNWOODY 2</t>
  </si>
  <si>
    <t>DG</t>
  </si>
  <si>
    <t>DUNWOODY LIBRARY</t>
  </si>
  <si>
    <t>DI</t>
  </si>
  <si>
    <t>EAST LAKE</t>
  </si>
  <si>
    <t>EA</t>
  </si>
  <si>
    <t>EMBRY HILLS</t>
  </si>
  <si>
    <t>EC</t>
  </si>
  <si>
    <t>EMORY ROAD</t>
  </si>
  <si>
    <t>ER</t>
  </si>
  <si>
    <t>EMORY SOUTH</t>
  </si>
  <si>
    <t>EG</t>
  </si>
  <si>
    <t>EVANSDALE ELEM</t>
  </si>
  <si>
    <t>EF</t>
  </si>
  <si>
    <t>FAIRINGTON ELEM</t>
  </si>
  <si>
    <t>FA</t>
  </si>
  <si>
    <t>FERNBANK ELEM</t>
  </si>
  <si>
    <t>FB</t>
  </si>
  <si>
    <t>FLAKES MILL</t>
  </si>
  <si>
    <t>FK</t>
  </si>
  <si>
    <t>FLAT ROCK ELEM</t>
  </si>
  <si>
    <t>FG</t>
  </si>
  <si>
    <t>FLAT SHOALS</t>
  </si>
  <si>
    <t>FJ</t>
  </si>
  <si>
    <t>FLAT SHOALS ELEM</t>
  </si>
  <si>
    <t>FC</t>
  </si>
  <si>
    <t>FLAT SHOALS LIBRARY</t>
  </si>
  <si>
    <t>FL</t>
  </si>
  <si>
    <t>FLAT SHOALS PARKWAY</t>
  </si>
  <si>
    <t>FE</t>
  </si>
  <si>
    <t>FREEDOM MIDDLE</t>
  </si>
  <si>
    <t>FM</t>
  </si>
  <si>
    <t>GEORGETOWN SQ</t>
  </si>
  <si>
    <t>GD</t>
  </si>
  <si>
    <t>GLENHAVEN</t>
  </si>
  <si>
    <t>GB</t>
  </si>
  <si>
    <t>GLENNWOOD</t>
  </si>
  <si>
    <t>GA</t>
  </si>
  <si>
    <t>GLENWOOD ROAD</t>
  </si>
  <si>
    <t>GF</t>
  </si>
  <si>
    <t>GRESHAM ROAD</t>
  </si>
  <si>
    <t>GC</t>
  </si>
  <si>
    <t>HAMBRICK ELEM</t>
  </si>
  <si>
    <t>HA</t>
  </si>
  <si>
    <t>HARRIS-MARGARET HARRIS ED</t>
  </si>
  <si>
    <t>HI</t>
  </si>
  <si>
    <t>HAWTHORNE ELEM</t>
  </si>
  <si>
    <t>HB</t>
  </si>
  <si>
    <t>HENDERSON MILL</t>
  </si>
  <si>
    <t>HC</t>
  </si>
  <si>
    <t>HUGH HOWELL</t>
  </si>
  <si>
    <t>HG</t>
  </si>
  <si>
    <t>HUNTLEY HILLS ELEM</t>
  </si>
  <si>
    <t>HF</t>
  </si>
  <si>
    <t>IDLEWOOD ELEM</t>
  </si>
  <si>
    <t>IA</t>
  </si>
  <si>
    <t>INDIAN CREEK</t>
  </si>
  <si>
    <t>IB</t>
  </si>
  <si>
    <t>JOHNSON ESTATES</t>
  </si>
  <si>
    <t>JA</t>
  </si>
  <si>
    <t>JOLLY ELEM</t>
  </si>
  <si>
    <t>JB</t>
  </si>
  <si>
    <t>KELLEY CHAPEL ROAD</t>
  </si>
  <si>
    <t>KC</t>
  </si>
  <si>
    <t>KELLEY LAKE ELEM</t>
  </si>
  <si>
    <t>KA</t>
  </si>
  <si>
    <t>KINGSLEY ELEM</t>
  </si>
  <si>
    <t>KB</t>
  </si>
  <si>
    <t>KITTREDGE ELEM</t>
  </si>
  <si>
    <t>KG</t>
  </si>
  <si>
    <t>KNOLLWOOD</t>
  </si>
  <si>
    <t>KE</t>
  </si>
  <si>
    <t>LAKESIDE HIGH</t>
  </si>
  <si>
    <t>LA</t>
  </si>
  <si>
    <t>LAVISTA</t>
  </si>
  <si>
    <t>LC</t>
  </si>
  <si>
    <t>LAVISTA ROAD</t>
  </si>
  <si>
    <t>LB</t>
  </si>
  <si>
    <t>LIN-MARY LIN ELEM</t>
  </si>
  <si>
    <t>LE</t>
  </si>
  <si>
    <t>LITHONIA</t>
  </si>
  <si>
    <t>LD</t>
  </si>
  <si>
    <t>LITHONIA HIGH</t>
  </si>
  <si>
    <t>LH</t>
  </si>
  <si>
    <t>LIVSEY ELEM</t>
  </si>
  <si>
    <t>LV</t>
  </si>
  <si>
    <t>MARBUT ELEM</t>
  </si>
  <si>
    <t>MC</t>
  </si>
  <si>
    <t>MATHIS-BOB MATHIS ELEM</t>
  </si>
  <si>
    <t>MR</t>
  </si>
  <si>
    <t>MCLENDON</t>
  </si>
  <si>
    <t>ME</t>
  </si>
  <si>
    <t>MCNAIR</t>
  </si>
  <si>
    <t>MD</t>
  </si>
  <si>
    <t>MCNAIR ACADEMY</t>
  </si>
  <si>
    <t>MP</t>
  </si>
  <si>
    <t>MCNAIR HIGH</t>
  </si>
  <si>
    <t>MB</t>
  </si>
  <si>
    <t>MCWILLIAMS</t>
  </si>
  <si>
    <t>MF</t>
  </si>
  <si>
    <t>MEADOWVIEW</t>
  </si>
  <si>
    <t>ML</t>
  </si>
  <si>
    <t>MEDLOCK</t>
  </si>
  <si>
    <t>MG</t>
  </si>
  <si>
    <t>MEMORIAL SOUTH</t>
  </si>
  <si>
    <t>MN</t>
  </si>
  <si>
    <t>METROPOLITAN</t>
  </si>
  <si>
    <t>MT</t>
  </si>
  <si>
    <t>MIDVALE ELEM</t>
  </si>
  <si>
    <t>MH</t>
  </si>
  <si>
    <t>MIDVALE ROAD</t>
  </si>
  <si>
    <t>MW</t>
  </si>
  <si>
    <t>MIDWAY</t>
  </si>
  <si>
    <t>MO</t>
  </si>
  <si>
    <t>MILLER GROVE</t>
  </si>
  <si>
    <t>MI</t>
  </si>
  <si>
    <t>MILLER GROVE HIGH</t>
  </si>
  <si>
    <t>MZ</t>
  </si>
  <si>
    <t>MILLER GROVE ROAD</t>
  </si>
  <si>
    <t>MV</t>
  </si>
  <si>
    <t>MILLER-ELDRIDGE L MILLER ELEM</t>
  </si>
  <si>
    <t>MA</t>
  </si>
  <si>
    <t>MONTCLAIR ELEM</t>
  </si>
  <si>
    <t>MJ</t>
  </si>
  <si>
    <t>MONTGOMERY ELEM</t>
  </si>
  <si>
    <t>MU</t>
  </si>
  <si>
    <t>MONTREAL</t>
  </si>
  <si>
    <t>MK</t>
  </si>
  <si>
    <t>MOUNT VERNON EAST</t>
  </si>
  <si>
    <t>MQ</t>
  </si>
  <si>
    <t>MOUNT VERNON WEST</t>
  </si>
  <si>
    <t>MS</t>
  </si>
  <si>
    <t>NARVIE J HARRIS ELEM</t>
  </si>
  <si>
    <t>HH</t>
  </si>
  <si>
    <t>NORTH DECATUR</t>
  </si>
  <si>
    <t>NB</t>
  </si>
  <si>
    <t>NORTH HAIRSTON</t>
  </si>
  <si>
    <t>NC</t>
  </si>
  <si>
    <t>NORTH PEACHTREE</t>
  </si>
  <si>
    <t>NF</t>
  </si>
  <si>
    <t>NORTHLAKE</t>
  </si>
  <si>
    <t>ND</t>
  </si>
  <si>
    <t>OAK GROVE ELEM</t>
  </si>
  <si>
    <t>OA</t>
  </si>
  <si>
    <t>OAK VIEW ELEM</t>
  </si>
  <si>
    <t>OV</t>
  </si>
  <si>
    <t>OAKCLIFF ELEM</t>
  </si>
  <si>
    <t>OB</t>
  </si>
  <si>
    <t>OAKHURST</t>
  </si>
  <si>
    <t>OK</t>
  </si>
  <si>
    <t>PANOLA</t>
  </si>
  <si>
    <t>PH</t>
  </si>
  <si>
    <t>PANOLA ROAD</t>
  </si>
  <si>
    <t>PR</t>
  </si>
  <si>
    <t>PANOLA WAY ELEM</t>
  </si>
  <si>
    <t>PI</t>
  </si>
  <si>
    <t>PEACHCREST</t>
  </si>
  <si>
    <t>PA</t>
  </si>
  <si>
    <t>PEACHTREE MIDDLE</t>
  </si>
  <si>
    <t>PB</t>
  </si>
  <si>
    <t>PINE LAKE</t>
  </si>
  <si>
    <t>PE</t>
  </si>
  <si>
    <t>PINEY GROVE</t>
  </si>
  <si>
    <t>PN</t>
  </si>
  <si>
    <t>PLEASANTDALE ROAD</t>
  </si>
  <si>
    <t>PF</t>
  </si>
  <si>
    <t>PONCE DE LEON</t>
  </si>
  <si>
    <t>PG</t>
  </si>
  <si>
    <t>PRINCETON ELEM</t>
  </si>
  <si>
    <t>PC</t>
  </si>
  <si>
    <t>RAINBOW ELEM</t>
  </si>
  <si>
    <t>RA</t>
  </si>
  <si>
    <t>REDAN ELEM</t>
  </si>
  <si>
    <t>RC</t>
  </si>
  <si>
    <t>REDAN MIDDLE</t>
  </si>
  <si>
    <t>RM</t>
  </si>
  <si>
    <t>REDAN ROAD</t>
  </si>
  <si>
    <t>RK</t>
  </si>
  <si>
    <t>REDAN-TROTTI LIBRARY</t>
  </si>
  <si>
    <t>RH</t>
  </si>
  <si>
    <t>REHOBOTH</t>
  </si>
  <si>
    <t>RD</t>
  </si>
  <si>
    <t>ROCK CHAPEL ELEM</t>
  </si>
  <si>
    <t>RF</t>
  </si>
  <si>
    <t>ROCK CHAPEL ROAD</t>
  </si>
  <si>
    <t>RL</t>
  </si>
  <si>
    <t>ROCKBRIDGE ELEM</t>
  </si>
  <si>
    <t>RE</t>
  </si>
  <si>
    <t>ROCKBRIDGE ROAD</t>
  </si>
  <si>
    <t>RI</t>
  </si>
  <si>
    <t>ROWLAND ELEM</t>
  </si>
  <si>
    <t>RG</t>
  </si>
  <si>
    <t>ROWLAND ROAD</t>
  </si>
  <si>
    <t>RJ</t>
  </si>
  <si>
    <t>SAGAMORE HILLS ELEM</t>
  </si>
  <si>
    <t>SA</t>
  </si>
  <si>
    <t>SALEM MIDDLE</t>
  </si>
  <si>
    <t>SM</t>
  </si>
  <si>
    <t>SCOTT</t>
  </si>
  <si>
    <t>SB</t>
  </si>
  <si>
    <t>SHADOW ROCK ELEM</t>
  </si>
  <si>
    <t>SK</t>
  </si>
  <si>
    <t>SHAMROCK</t>
  </si>
  <si>
    <t>SN</t>
  </si>
  <si>
    <t>SHAW-ROBERT SHAW ELEM</t>
  </si>
  <si>
    <t>SC</t>
  </si>
  <si>
    <t>SILVER LAKE</t>
  </si>
  <si>
    <t>SE</t>
  </si>
  <si>
    <t>SKYLAND</t>
  </si>
  <si>
    <t>SF</t>
  </si>
  <si>
    <t>SMOKE RISE</t>
  </si>
  <si>
    <t>SH</t>
  </si>
  <si>
    <t>SNAPFINGER ELEM</t>
  </si>
  <si>
    <t>SG</t>
  </si>
  <si>
    <t>SNAPFINGER ROAD</t>
  </si>
  <si>
    <t>SY</t>
  </si>
  <si>
    <t>SNAPFINGER ROAD N</t>
  </si>
  <si>
    <t>SR</t>
  </si>
  <si>
    <t>SNAPFINGER ROAD S</t>
  </si>
  <si>
    <t>SS</t>
  </si>
  <si>
    <t>SOUTH DESHON</t>
  </si>
  <si>
    <t>SO</t>
  </si>
  <si>
    <t>SOUTH HAIRSTON</t>
  </si>
  <si>
    <t>SU</t>
  </si>
  <si>
    <t>STEPHENSON HIGH</t>
  </si>
  <si>
    <t>SV</t>
  </si>
  <si>
    <t>STEPHENSON MIDDLE</t>
  </si>
  <si>
    <t>ST</t>
  </si>
  <si>
    <t>STN MTN MIDDLE</t>
  </si>
  <si>
    <t>SI</t>
  </si>
  <si>
    <t>STONE MILL ELEM</t>
  </si>
  <si>
    <t>SJ</t>
  </si>
  <si>
    <t>STONE MOUNTAIN ELEM</t>
  </si>
  <si>
    <t>SD</t>
  </si>
  <si>
    <t>STONE MTN</t>
  </si>
  <si>
    <t>SQ</t>
  </si>
  <si>
    <t>STONE MTN CHAMPION</t>
  </si>
  <si>
    <t>SP</t>
  </si>
  <si>
    <t>STONECREST LIBRARY</t>
  </si>
  <si>
    <t>SW</t>
  </si>
  <si>
    <t>STONEVIEW ELEM</t>
  </si>
  <si>
    <t>SL</t>
  </si>
  <si>
    <t>TERRY MILL</t>
  </si>
  <si>
    <t>TA</t>
  </si>
  <si>
    <t>TILLY MILL ROAD</t>
  </si>
  <si>
    <t>TG</t>
  </si>
  <si>
    <t>TONEY ELEM</t>
  </si>
  <si>
    <t>TC</t>
  </si>
  <si>
    <t>TUCKER</t>
  </si>
  <si>
    <t>TH</t>
  </si>
  <si>
    <t>TUCKER LIBRARY</t>
  </si>
  <si>
    <t>TF</t>
  </si>
  <si>
    <t>VALLEY BROOK</t>
  </si>
  <si>
    <t>VB</t>
  </si>
  <si>
    <t>WADSWORTH</t>
  </si>
  <si>
    <t>WA</t>
  </si>
  <si>
    <t>WARREN TECH</t>
  </si>
  <si>
    <t>WI</t>
  </si>
  <si>
    <t>WESLEY CHAPEL LIBRARY</t>
  </si>
  <si>
    <t>WB</t>
  </si>
  <si>
    <t>WHITE OAK</t>
  </si>
  <si>
    <t>WK</t>
  </si>
  <si>
    <t>WINNONA PARK</t>
  </si>
  <si>
    <t>WF</t>
  </si>
  <si>
    <t>WINTERS CHAPEL</t>
  </si>
  <si>
    <t>WL</t>
  </si>
  <si>
    <t>WOODRIDGE ELEM</t>
  </si>
  <si>
    <t>WG</t>
  </si>
  <si>
    <t>WOODROW ROAD</t>
  </si>
  <si>
    <t>WD</t>
  </si>
  <si>
    <t>WOODWARD</t>
  </si>
  <si>
    <t>WJ</t>
  </si>
  <si>
    <t>WYNBROOKE ELEM</t>
  </si>
  <si>
    <t>WN</t>
  </si>
  <si>
    <t>YOUNG ROAD</t>
  </si>
  <si>
    <t>YA</t>
  </si>
  <si>
    <t>TOTAL</t>
  </si>
  <si>
    <t>ABSOLUTE ERROR</t>
  </si>
  <si>
    <t>Absentee by Mail</t>
  </si>
  <si>
    <t>Voter
Credit</t>
  </si>
  <si>
    <t>Cast Minus Credit</t>
  </si>
  <si>
    <t>Explanation</t>
  </si>
  <si>
    <t>Advance in Person</t>
  </si>
  <si>
    <t>Election Day</t>
  </si>
  <si>
    <t>Provisional</t>
  </si>
  <si>
    <t>There were no errors.</t>
  </si>
  <si>
    <t>Ballots Cast and Voter Credit
Report is due no later than 30 days after county certification.
(Note: This report is required even when no discrepancies exist.)</t>
  </si>
  <si>
    <t>DeKalb County 30-Day Reconciliation Report</t>
  </si>
  <si>
    <t>Totals are listed on this sheet. Separate breakdowns for each counting group are given in worksheet tabs at the bottom of the sheet.</t>
  </si>
  <si>
    <t>One voter with a recently-processed NCOA update received a ballot for their former precinct, SR, instead of CB</t>
  </si>
  <si>
    <t>One HA voter was mistakenly given a CG ballot.</t>
  </si>
  <si>
    <t>One voter is believed to have left without voting.</t>
  </si>
  <si>
    <t>One EA voter was mistakenly given a TA ballot.</t>
  </si>
  <si>
    <t>Unknown error Salem-Panola 10/30</t>
  </si>
  <si>
    <t>One voter with a recently-processed NCOA update received a ballot for their former precinct, KA, instead of TC</t>
  </si>
  <si>
    <t>Unknown error Tucker 10/31</t>
  </si>
  <si>
    <t>One voter left without voting.</t>
  </si>
  <si>
    <t>Unknown credit error.</t>
  </si>
  <si>
    <t>One voter left an unaccompanied ballot.</t>
  </si>
  <si>
    <t>One voter who was annexed into the City of Atlanta after the printing of ballots needed to be given a 913-TA ballot because the project does not contain Atlanta ballots for the PN precinct. One additional unknown credit error.</t>
  </si>
  <si>
    <t>One voter who was annexed into the City of Atlanta after the printing of ballots needed to be given a 913-TA ballot because the project does not contain Atlanta ballots for the PN precinct.</t>
  </si>
  <si>
    <t>Poll worker error.</t>
  </si>
  <si>
    <t>Election Day - Atlanta</t>
  </si>
  <si>
    <t>Election Day ballots cast on paper by City of Atlanta voters between the hours of 7 p.m. and 8 p.m.</t>
  </si>
  <si>
    <t>Poll workers issued an LE ballot to a CX voter. CX and LE are combined. The same contests were on either ballot.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</si>
</sst>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 wrapText="1" indent="1"/>
    </xf>
    <xf numFmtId="0" fontId="1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3" fillId="0" borderId="1" xfId="0" applyFont="1" applyBorder="1" applyAlignment="1">
      <alignment horizontal="centerContinuous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 wrapText="1" inden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indent="1"/>
    </xf>
    <xf numFmtId="0" fontId="0" fillId="0" borderId="1" xfId="0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3" fontId="0" fillId="0" borderId="6" xfId="0" applyNumberFormat="1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0" fillId="0" borderId="1" xfId="0" applyBorder="1" applyAlignment="1">
      <alignment horizontal="right" indent="1"/>
    </xf>
    <xf numFmtId="0" fontId="0" fillId="0" borderId="0" xfId="0" applyAlignment="1">
      <alignment horizontal="right" inden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indent="1"/>
    </xf>
    <xf numFmtId="0" fontId="5" fillId="0" borderId="5" xfId="0" applyFont="1" applyBorder="1" applyAlignment="1">
      <alignment horizontal="right" vertical="center" indent="1"/>
    </xf>
    <xf numFmtId="0" fontId="0" fillId="0" borderId="1" xfId="0" quotePrefix="1" applyBorder="1" applyAlignment="1">
      <alignment horizontal="left" vertical="center" wrapText="1" indent="1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0" xfId="0" quotePrefix="1" applyFont="1" applyAlignment="1">
      <alignment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D6E8-AC35-4D66-AE6F-6A88497A5FD4}">
  <dimension ref="A1:F199"/>
  <sheetViews>
    <sheetView tabSelected="1" topLeftCell="A132" workbookViewId="0">
      <selection activeCell="F13" sqref="F13"/>
    </sheetView>
  </sheetViews>
  <sheetFormatPr defaultRowHeight="15" x14ac:dyDescent="0.25"/>
  <cols>
    <col min="1" max="1" width="19.7109375" style="7" customWidth="1"/>
    <col min="2" max="2" width="6.42578125" style="6" customWidth="1"/>
    <col min="3" max="5" width="13" style="26" customWidth="1"/>
    <col min="6" max="6" width="57.140625" style="14" customWidth="1"/>
  </cols>
  <sheetData>
    <row r="1" spans="1:6" ht="33.75" customHeight="1" x14ac:dyDescent="0.25">
      <c r="A1" s="39" t="s">
        <v>397</v>
      </c>
      <c r="B1" s="40"/>
      <c r="C1" s="40"/>
      <c r="D1" s="40"/>
      <c r="E1" s="40"/>
      <c r="F1" s="41"/>
    </row>
    <row r="2" spans="1:6" ht="52.5" customHeight="1" x14ac:dyDescent="0.25">
      <c r="A2" s="42" t="s">
        <v>396</v>
      </c>
      <c r="B2" s="43"/>
      <c r="C2" s="43"/>
      <c r="D2" s="43"/>
      <c r="E2" s="43"/>
      <c r="F2" s="44"/>
    </row>
    <row r="3" spans="1:6" ht="15.75" x14ac:dyDescent="0.25">
      <c r="A3" s="31"/>
      <c r="B3" s="4"/>
      <c r="C3" s="20"/>
      <c r="D3" s="20"/>
      <c r="E3" s="20"/>
      <c r="F3" s="10"/>
    </row>
    <row r="4" spans="1:6" ht="61.5" customHeight="1" x14ac:dyDescent="0.25">
      <c r="A4" s="27" t="s">
        <v>0</v>
      </c>
      <c r="B4" s="36" t="s">
        <v>398</v>
      </c>
      <c r="C4" s="37"/>
      <c r="D4" s="37"/>
      <c r="E4" s="37"/>
      <c r="F4" s="38"/>
    </row>
    <row r="5" spans="1:6" ht="15.75" x14ac:dyDescent="0.25">
      <c r="A5" s="31"/>
      <c r="B5" s="4"/>
      <c r="C5" s="20"/>
      <c r="D5" s="20"/>
      <c r="E5" s="20"/>
      <c r="F5" s="10"/>
    </row>
    <row r="6" spans="1:6" s="7" customFormat="1" ht="30" customHeight="1" x14ac:dyDescent="0.25">
      <c r="A6" s="27" t="s">
        <v>1</v>
      </c>
      <c r="B6" s="1" t="s">
        <v>2</v>
      </c>
      <c r="C6" s="1" t="s">
        <v>3</v>
      </c>
      <c r="D6" s="1" t="s">
        <v>389</v>
      </c>
      <c r="E6" s="1" t="s">
        <v>390</v>
      </c>
      <c r="F6" s="11" t="s">
        <v>391</v>
      </c>
    </row>
    <row r="7" spans="1:6" s="9" customFormat="1" ht="30" customHeight="1" x14ac:dyDescent="0.25">
      <c r="A7" s="32" t="s">
        <v>4</v>
      </c>
      <c r="B7" s="8" t="s">
        <v>5</v>
      </c>
      <c r="C7" s="28">
        <f>ABM!C7+AIP!C7+ED!C7+ATL!C7+PROV!C7</f>
        <v>765</v>
      </c>
      <c r="D7" s="28">
        <f>ABM!D7+AIP!D7+ED!D7+ATL!D7+PROV!D7</f>
        <v>765</v>
      </c>
      <c r="E7" s="21">
        <f t="shared" ref="E7:E70" si="0">C7-D7</f>
        <v>0</v>
      </c>
      <c r="F7" s="12" t="str">
        <f>_xlfn.TEXTJOIN("; ",TRUE,IF(ABM!E7&lt;&gt;0,"ABM "&amp;ABM!E7,""),IF(AIP!E7&lt;&gt;0,"AIP "&amp;AIP!E7,""),IF(ED!E7&lt;&gt;0,"ED "&amp;ED!E7,""),IF(ATL!E7&lt;&gt;0,"ATL "&amp;ATL!E7,""),IF(PROV!E7&lt;&gt;0,"PROV "&amp;PROV!E7,""))</f>
        <v/>
      </c>
    </row>
    <row r="8" spans="1:6" s="9" customFormat="1" ht="30" customHeight="1" x14ac:dyDescent="0.25">
      <c r="A8" s="32" t="s">
        <v>6</v>
      </c>
      <c r="B8" s="8" t="s">
        <v>7</v>
      </c>
      <c r="C8" s="28">
        <f>ABM!C8+AIP!C8+ED!C8+ATL!C8+PROV!C8</f>
        <v>773</v>
      </c>
      <c r="D8" s="28">
        <f>ABM!D8+AIP!D8+ED!D8+ATL!D8+PROV!D8</f>
        <v>773</v>
      </c>
      <c r="E8" s="21">
        <f t="shared" si="0"/>
        <v>0</v>
      </c>
      <c r="F8" s="12" t="str">
        <f>_xlfn.TEXTJOIN("; ",TRUE,IF(ABM!E8&lt;&gt;0,"ABM "&amp;ABM!E8,""),IF(AIP!E8&lt;&gt;0,"AIP "&amp;AIP!E8,""),IF(ED!E8&lt;&gt;0,"ED "&amp;ED!E8,""),IF(ATL!E8&lt;&gt;0,"ATL "&amp;ATL!E8,""),IF(PROV!E8&lt;&gt;0,"PROV "&amp;PROV!E8,""))</f>
        <v/>
      </c>
    </row>
    <row r="9" spans="1:6" s="9" customFormat="1" ht="30" customHeight="1" x14ac:dyDescent="0.25">
      <c r="A9" s="32" t="s">
        <v>8</v>
      </c>
      <c r="B9" s="8" t="s">
        <v>9</v>
      </c>
      <c r="C9" s="28">
        <f>ABM!C9+AIP!C9+ED!C9+ATL!C9+PROV!C9</f>
        <v>535</v>
      </c>
      <c r="D9" s="28">
        <f>ABM!D9+AIP!D9+ED!D9+ATL!D9+PROV!D9</f>
        <v>535</v>
      </c>
      <c r="E9" s="21">
        <f t="shared" si="0"/>
        <v>0</v>
      </c>
      <c r="F9" s="12" t="str">
        <f>_xlfn.TEXTJOIN("; ",TRUE,IF(ABM!E9&lt;&gt;0,"ABM "&amp;ABM!E9,""),IF(AIP!E9&lt;&gt;0,"AIP "&amp;AIP!E9,""),IF(ED!E9&lt;&gt;0,"ED "&amp;ED!E9,""),IF(ATL!E9&lt;&gt;0,"ATL "&amp;ATL!E9,""),IF(PROV!E9&lt;&gt;0,"PROV "&amp;PROV!E9,""))</f>
        <v/>
      </c>
    </row>
    <row r="10" spans="1:6" s="9" customFormat="1" ht="30" customHeight="1" x14ac:dyDescent="0.25">
      <c r="A10" s="32" t="s">
        <v>10</v>
      </c>
      <c r="B10" s="8" t="s">
        <v>11</v>
      </c>
      <c r="C10" s="28">
        <f>ABM!C10+AIP!C10+ED!C10+ATL!C10+PROV!C10</f>
        <v>882</v>
      </c>
      <c r="D10" s="28">
        <f>ABM!D10+AIP!D10+ED!D10+ATL!D10+PROV!D10</f>
        <v>882</v>
      </c>
      <c r="E10" s="21">
        <f t="shared" si="0"/>
        <v>0</v>
      </c>
      <c r="F10" s="12" t="str">
        <f>_xlfn.TEXTJOIN("; ",TRUE,IF(ABM!E10&lt;&gt;0,"ABM "&amp;ABM!E10,""),IF(AIP!E10&lt;&gt;0,"AIP "&amp;AIP!E10,""),IF(ED!E10&lt;&gt;0,"ED "&amp;ED!E10,""),IF(ATL!E10&lt;&gt;0,"ATL "&amp;ATL!E10,""),IF(PROV!E10&lt;&gt;0,"PROV "&amp;PROV!E10,""))</f>
        <v/>
      </c>
    </row>
    <row r="11" spans="1:6" s="9" customFormat="1" ht="30" customHeight="1" x14ac:dyDescent="0.25">
      <c r="A11" s="32" t="s">
        <v>12</v>
      </c>
      <c r="B11" s="8" t="s">
        <v>13</v>
      </c>
      <c r="C11" s="28">
        <f>ABM!C11+AIP!C11+ED!C11+ATL!C11+PROV!C11</f>
        <v>788</v>
      </c>
      <c r="D11" s="28">
        <f>ABM!D11+AIP!D11+ED!D11+ATL!D11+PROV!D11</f>
        <v>788</v>
      </c>
      <c r="E11" s="21">
        <f t="shared" si="0"/>
        <v>0</v>
      </c>
      <c r="F11" s="12" t="str">
        <f>_xlfn.TEXTJOIN("; ",TRUE,IF(ABM!E11&lt;&gt;0,"ABM "&amp;ABM!E11,""),IF(AIP!E11&lt;&gt;0,"AIP "&amp;AIP!E11,""),IF(ED!E11&lt;&gt;0,"ED "&amp;ED!E11,""),IF(ATL!E11&lt;&gt;0,"ATL "&amp;ATL!E11,""),IF(PROV!E11&lt;&gt;0,"PROV "&amp;PROV!E11,""))</f>
        <v/>
      </c>
    </row>
    <row r="12" spans="1:6" s="9" customFormat="1" ht="30" customHeight="1" x14ac:dyDescent="0.25">
      <c r="A12" s="32" t="s">
        <v>14</v>
      </c>
      <c r="B12" s="8" t="s">
        <v>15</v>
      </c>
      <c r="C12" s="28">
        <f>ABM!C12+AIP!C12+ED!C12+ATL!C12+PROV!C12</f>
        <v>770</v>
      </c>
      <c r="D12" s="28">
        <f>ABM!D12+AIP!D12+ED!D12+ATL!D12+PROV!D12</f>
        <v>770</v>
      </c>
      <c r="E12" s="21">
        <f t="shared" si="0"/>
        <v>0</v>
      </c>
      <c r="F12" s="12" t="str">
        <f>_xlfn.TEXTJOIN("; ",TRUE,IF(ABM!E12&lt;&gt;0,"ABM "&amp;ABM!E12,""),IF(AIP!E12&lt;&gt;0,"AIP "&amp;AIP!E12,""),IF(ED!E12&lt;&gt;0,"ED "&amp;ED!E12,""),IF(ATL!E12&lt;&gt;0,"ATL "&amp;ATL!E12,""),IF(PROV!E12&lt;&gt;0,"PROV "&amp;PROV!E12,""))</f>
        <v/>
      </c>
    </row>
    <row r="13" spans="1:6" s="9" customFormat="1" ht="30" customHeight="1" x14ac:dyDescent="0.25">
      <c r="A13" s="32" t="s">
        <v>16</v>
      </c>
      <c r="B13" s="8" t="s">
        <v>17</v>
      </c>
      <c r="C13" s="28">
        <f>ABM!C13+AIP!C13+ED!C13+ATL!C13+PROV!C13</f>
        <v>1904</v>
      </c>
      <c r="D13" s="28">
        <f>ABM!D13+AIP!D13+ED!D13+ATL!D13+PROV!D13</f>
        <v>1904</v>
      </c>
      <c r="E13" s="21">
        <f t="shared" si="0"/>
        <v>0</v>
      </c>
      <c r="F13" s="12" t="str">
        <f>_xlfn.TEXTJOIN("; ",TRUE,IF(ABM!E13&lt;&gt;0,"ABM "&amp;ABM!E13,""),IF(AIP!E13&lt;&gt;0,"AIP "&amp;AIP!E13,""),IF(ED!E13&lt;&gt;0,"ED "&amp;ED!E13,""),IF(ATL!E13&lt;&gt;0,"ATL "&amp;ATL!E13,""),IF(PROV!E13&lt;&gt;0,"PROV "&amp;PROV!E13,""))</f>
        <v/>
      </c>
    </row>
    <row r="14" spans="1:6" s="9" customFormat="1" ht="30" customHeight="1" x14ac:dyDescent="0.25">
      <c r="A14" s="32" t="s">
        <v>18</v>
      </c>
      <c r="B14" s="8" t="s">
        <v>19</v>
      </c>
      <c r="C14" s="28">
        <f>ABM!C14+AIP!C14+ED!C14+ATL!C14+PROV!C14</f>
        <v>1404</v>
      </c>
      <c r="D14" s="28">
        <f>ABM!D14+AIP!D14+ED!D14+ATL!D14+PROV!D14</f>
        <v>1404</v>
      </c>
      <c r="E14" s="21">
        <f t="shared" si="0"/>
        <v>0</v>
      </c>
      <c r="F14" s="12" t="str">
        <f>_xlfn.TEXTJOIN("; ",TRUE,IF(ABM!E14&lt;&gt;0,"ABM "&amp;ABM!E14,""),IF(AIP!E14&lt;&gt;0,"AIP "&amp;AIP!E14,""),IF(ED!E14&lt;&gt;0,"ED "&amp;ED!E14,""),IF(ATL!E14&lt;&gt;0,"ATL "&amp;ATL!E14,""),IF(PROV!E14&lt;&gt;0,"PROV "&amp;PROV!E14,""))</f>
        <v/>
      </c>
    </row>
    <row r="15" spans="1:6" s="9" customFormat="1" ht="30" customHeight="1" x14ac:dyDescent="0.25">
      <c r="A15" s="32" t="s">
        <v>20</v>
      </c>
      <c r="B15" s="8" t="s">
        <v>21</v>
      </c>
      <c r="C15" s="28">
        <f>ABM!C15+AIP!C15+ED!C15+ATL!C15+PROV!C15</f>
        <v>987</v>
      </c>
      <c r="D15" s="28">
        <f>ABM!D15+AIP!D15+ED!D15+ATL!D15+PROV!D15</f>
        <v>987</v>
      </c>
      <c r="E15" s="21">
        <f t="shared" si="0"/>
        <v>0</v>
      </c>
      <c r="F15" s="12" t="str">
        <f>_xlfn.TEXTJOIN("; ",TRUE,IF(ABM!E15&lt;&gt;0,"ABM "&amp;ABM!E15,""),IF(AIP!E15&lt;&gt;0,"AIP "&amp;AIP!E15,""),IF(ED!E15&lt;&gt;0,"ED "&amp;ED!E15,""),IF(ATL!E15&lt;&gt;0,"ATL "&amp;ATL!E15,""),IF(PROV!E15&lt;&gt;0,"PROV "&amp;PROV!E15,""))</f>
        <v/>
      </c>
    </row>
    <row r="16" spans="1:6" s="9" customFormat="1" ht="30" customHeight="1" x14ac:dyDescent="0.25">
      <c r="A16" s="32" t="s">
        <v>22</v>
      </c>
      <c r="B16" s="8" t="s">
        <v>23</v>
      </c>
      <c r="C16" s="28">
        <f>ABM!C16+AIP!C16+ED!C16+ATL!C16+PROV!C16</f>
        <v>576</v>
      </c>
      <c r="D16" s="28">
        <f>ABM!D16+AIP!D16+ED!D16+ATL!D16+PROV!D16</f>
        <v>576</v>
      </c>
      <c r="E16" s="21">
        <f t="shared" si="0"/>
        <v>0</v>
      </c>
      <c r="F16" s="12" t="str">
        <f>_xlfn.TEXTJOIN("; ",TRUE,IF(ABM!E16&lt;&gt;0,"ABM "&amp;ABM!E16,""),IF(AIP!E16&lt;&gt;0,"AIP "&amp;AIP!E16,""),IF(ED!E16&lt;&gt;0,"ED "&amp;ED!E16,""),IF(ATL!E16&lt;&gt;0,"ATL "&amp;ATL!E16,""),IF(PROV!E16&lt;&gt;0,"PROV "&amp;PROV!E16,""))</f>
        <v/>
      </c>
    </row>
    <row r="17" spans="1:6" s="9" customFormat="1" ht="30" customHeight="1" x14ac:dyDescent="0.25">
      <c r="A17" s="32" t="s">
        <v>24</v>
      </c>
      <c r="B17" s="8" t="s">
        <v>25</v>
      </c>
      <c r="C17" s="28">
        <f>ABM!C17+AIP!C17+ED!C17+ATL!C17+PROV!C17</f>
        <v>2179</v>
      </c>
      <c r="D17" s="28">
        <f>ABM!D17+AIP!D17+ED!D17+ATL!D17+PROV!D17</f>
        <v>2180</v>
      </c>
      <c r="E17" s="21">
        <f t="shared" si="0"/>
        <v>-1</v>
      </c>
      <c r="F17" s="12" t="str">
        <f>_xlfn.TEXTJOIN("; ",TRUE,IF(ABM!E17&lt;&gt;0,"ABM "&amp;ABM!E17,""),IF(AIP!E17&lt;&gt;0,"AIP "&amp;AIP!E17,""),IF(ED!E17&lt;&gt;0,"ED "&amp;ED!E17,""),IF(ATL!E17&lt;&gt;0,"ATL "&amp;ATL!E17,""),IF(PROV!E17&lt;&gt;0,"PROV "&amp;PROV!E17,""))</f>
        <v>ED -1</v>
      </c>
    </row>
    <row r="18" spans="1:6" s="9" customFormat="1" ht="30" customHeight="1" x14ac:dyDescent="0.25">
      <c r="A18" s="32" t="s">
        <v>26</v>
      </c>
      <c r="B18" s="8" t="s">
        <v>27</v>
      </c>
      <c r="C18" s="28">
        <f>ABM!C18+AIP!C18+ED!C18+ATL!C18+PROV!C18</f>
        <v>945</v>
      </c>
      <c r="D18" s="28">
        <f>ABM!D18+AIP!D18+ED!D18+ATL!D18+PROV!D18</f>
        <v>945</v>
      </c>
      <c r="E18" s="21">
        <f t="shared" si="0"/>
        <v>0</v>
      </c>
      <c r="F18" s="12" t="str">
        <f>_xlfn.TEXTJOIN("; ",TRUE,IF(ABM!E18&lt;&gt;0,"ABM "&amp;ABM!E18,""),IF(AIP!E18&lt;&gt;0,"AIP "&amp;AIP!E18,""),IF(ED!E18&lt;&gt;0,"ED "&amp;ED!E18,""),IF(ATL!E18&lt;&gt;0,"ATL "&amp;ATL!E18,""),IF(PROV!E18&lt;&gt;0,"PROV "&amp;PROV!E18,""))</f>
        <v/>
      </c>
    </row>
    <row r="19" spans="1:6" s="9" customFormat="1" ht="30" customHeight="1" x14ac:dyDescent="0.25">
      <c r="A19" s="32" t="s">
        <v>28</v>
      </c>
      <c r="B19" s="8" t="s">
        <v>29</v>
      </c>
      <c r="C19" s="28">
        <f>ABM!C19+AIP!C19+ED!C19+ATL!C19+PROV!C19</f>
        <v>853</v>
      </c>
      <c r="D19" s="28">
        <f>ABM!D19+AIP!D19+ED!D19+ATL!D19+PROV!D19</f>
        <v>853</v>
      </c>
      <c r="E19" s="21">
        <f t="shared" si="0"/>
        <v>0</v>
      </c>
      <c r="F19" s="12" t="str">
        <f>_xlfn.TEXTJOIN("; ",TRUE,IF(ABM!E19&lt;&gt;0,"ABM "&amp;ABM!E19,""),IF(AIP!E19&lt;&gt;0,"AIP "&amp;AIP!E19,""),IF(ED!E19&lt;&gt;0,"ED "&amp;ED!E19,""),IF(ATL!E19&lt;&gt;0,"ATL "&amp;ATL!E19,""),IF(PROV!E19&lt;&gt;0,"PROV "&amp;PROV!E19,""))</f>
        <v/>
      </c>
    </row>
    <row r="20" spans="1:6" s="9" customFormat="1" ht="30" customHeight="1" x14ac:dyDescent="0.25">
      <c r="A20" s="32" t="s">
        <v>30</v>
      </c>
      <c r="B20" s="8" t="s">
        <v>31</v>
      </c>
      <c r="C20" s="28">
        <f>ABM!C20+AIP!C20+ED!C20+ATL!C20+PROV!C20</f>
        <v>674</v>
      </c>
      <c r="D20" s="28">
        <f>ABM!D20+AIP!D20+ED!D20+ATL!D20+PROV!D20</f>
        <v>674</v>
      </c>
      <c r="E20" s="21">
        <f t="shared" si="0"/>
        <v>0</v>
      </c>
      <c r="F20" s="12" t="str">
        <f>_xlfn.TEXTJOIN("; ",TRUE,IF(ABM!E20&lt;&gt;0,"ABM "&amp;ABM!E20,""),IF(AIP!E20&lt;&gt;0,"AIP "&amp;AIP!E20,""),IF(ED!E20&lt;&gt;0,"ED "&amp;ED!E20,""),IF(ATL!E20&lt;&gt;0,"ATL "&amp;ATL!E20,""),IF(PROV!E20&lt;&gt;0,"PROV "&amp;PROV!E20,""))</f>
        <v/>
      </c>
    </row>
    <row r="21" spans="1:6" s="9" customFormat="1" ht="30" customHeight="1" x14ac:dyDescent="0.25">
      <c r="A21" s="32" t="s">
        <v>32</v>
      </c>
      <c r="B21" s="8" t="s">
        <v>33</v>
      </c>
      <c r="C21" s="28">
        <f>ABM!C21+AIP!C21+ED!C21+ATL!C21+PROV!C21</f>
        <v>564</v>
      </c>
      <c r="D21" s="28">
        <f>ABM!D21+AIP!D21+ED!D21+ATL!D21+PROV!D21</f>
        <v>564</v>
      </c>
      <c r="E21" s="21">
        <f t="shared" si="0"/>
        <v>0</v>
      </c>
      <c r="F21" s="12" t="str">
        <f>_xlfn.TEXTJOIN("; ",TRUE,IF(ABM!E21&lt;&gt;0,"ABM "&amp;ABM!E21,""),IF(AIP!E21&lt;&gt;0,"AIP "&amp;AIP!E21,""),IF(ED!E21&lt;&gt;0,"ED "&amp;ED!E21,""),IF(ATL!E21&lt;&gt;0,"ATL "&amp;ATL!E21,""),IF(PROV!E21&lt;&gt;0,"PROV "&amp;PROV!E21,""))</f>
        <v/>
      </c>
    </row>
    <row r="22" spans="1:6" s="9" customFormat="1" ht="30" customHeight="1" x14ac:dyDescent="0.25">
      <c r="A22" s="32" t="s">
        <v>34</v>
      </c>
      <c r="B22" s="8" t="s">
        <v>35</v>
      </c>
      <c r="C22" s="28">
        <f>ABM!C22+AIP!C22+ED!C22+ATL!C22+PROV!C22</f>
        <v>936</v>
      </c>
      <c r="D22" s="28">
        <f>ABM!D22+AIP!D22+ED!D22+ATL!D22+PROV!D22</f>
        <v>936</v>
      </c>
      <c r="E22" s="21">
        <f t="shared" si="0"/>
        <v>0</v>
      </c>
      <c r="F22" s="12" t="str">
        <f>_xlfn.TEXTJOIN("; ",TRUE,IF(ABM!E22&lt;&gt;0,"ABM "&amp;ABM!E22,""),IF(AIP!E22&lt;&gt;0,"AIP "&amp;AIP!E22,""),IF(ED!E22&lt;&gt;0,"ED "&amp;ED!E22,""),IF(ATL!E22&lt;&gt;0,"ATL "&amp;ATL!E22,""),IF(PROV!E22&lt;&gt;0,"PROV "&amp;PROV!E22,""))</f>
        <v/>
      </c>
    </row>
    <row r="23" spans="1:6" s="9" customFormat="1" ht="30" customHeight="1" x14ac:dyDescent="0.25">
      <c r="A23" s="32" t="s">
        <v>36</v>
      </c>
      <c r="B23" s="8" t="s">
        <v>37</v>
      </c>
      <c r="C23" s="28">
        <f>ABM!C23+AIP!C23+ED!C23+ATL!C23+PROV!C23</f>
        <v>852</v>
      </c>
      <c r="D23" s="28">
        <f>ABM!D23+AIP!D23+ED!D23+ATL!D23+PROV!D23</f>
        <v>852</v>
      </c>
      <c r="E23" s="21">
        <f t="shared" si="0"/>
        <v>0</v>
      </c>
      <c r="F23" s="12" t="str">
        <f>_xlfn.TEXTJOIN("; ",TRUE,IF(ABM!E23&lt;&gt;0,"ABM "&amp;ABM!E23,""),IF(AIP!E23&lt;&gt;0,"AIP "&amp;AIP!E23,""),IF(ED!E23&lt;&gt;0,"ED "&amp;ED!E23,""),IF(ATL!E23&lt;&gt;0,"ATL "&amp;ATL!E23,""),IF(PROV!E23&lt;&gt;0,"PROV "&amp;PROV!E23,""))</f>
        <v/>
      </c>
    </row>
    <row r="24" spans="1:6" s="9" customFormat="1" ht="30" customHeight="1" x14ac:dyDescent="0.25">
      <c r="A24" s="32" t="s">
        <v>38</v>
      </c>
      <c r="B24" s="8" t="s">
        <v>39</v>
      </c>
      <c r="C24" s="28">
        <f>ABM!C24+AIP!C24+ED!C24+ATL!C24+PROV!C24</f>
        <v>710</v>
      </c>
      <c r="D24" s="28">
        <f>ABM!D24+AIP!D24+ED!D24+ATL!D24+PROV!D24</f>
        <v>710</v>
      </c>
      <c r="E24" s="21">
        <f t="shared" si="0"/>
        <v>0</v>
      </c>
      <c r="F24" s="12" t="str">
        <f>_xlfn.TEXTJOIN("; ",TRUE,IF(ABM!E24&lt;&gt;0,"ABM "&amp;ABM!E24,""),IF(AIP!E24&lt;&gt;0,"AIP "&amp;AIP!E24,""),IF(ED!E24&lt;&gt;0,"ED "&amp;ED!E24,""),IF(ATL!E24&lt;&gt;0,"ATL "&amp;ATL!E24,""),IF(PROV!E24&lt;&gt;0,"PROV "&amp;PROV!E24,""))</f>
        <v/>
      </c>
    </row>
    <row r="25" spans="1:6" s="9" customFormat="1" ht="30" customHeight="1" x14ac:dyDescent="0.25">
      <c r="A25" s="32" t="s">
        <v>40</v>
      </c>
      <c r="B25" s="8" t="s">
        <v>41</v>
      </c>
      <c r="C25" s="28">
        <f>ABM!C25+AIP!C25+ED!C25+ATL!C25+PROV!C25</f>
        <v>1182</v>
      </c>
      <c r="D25" s="28">
        <f>ABM!D25+AIP!D25+ED!D25+ATL!D25+PROV!D25</f>
        <v>1182</v>
      </c>
      <c r="E25" s="21">
        <f t="shared" si="0"/>
        <v>0</v>
      </c>
      <c r="F25" s="12" t="str">
        <f>_xlfn.TEXTJOIN("; ",TRUE,IF(ABM!E25&lt;&gt;0,"ABM "&amp;ABM!E25,""),IF(AIP!E25&lt;&gt;0,"AIP "&amp;AIP!E25,""),IF(ED!E25&lt;&gt;0,"ED "&amp;ED!E25,""),IF(ATL!E25&lt;&gt;0,"ATL "&amp;ATL!E25,""),IF(PROV!E25&lt;&gt;0,"PROV "&amp;PROV!E25,""))</f>
        <v/>
      </c>
    </row>
    <row r="26" spans="1:6" s="9" customFormat="1" ht="30" customHeight="1" x14ac:dyDescent="0.25">
      <c r="A26" s="32" t="s">
        <v>42</v>
      </c>
      <c r="B26" s="8" t="s">
        <v>43</v>
      </c>
      <c r="C26" s="28">
        <f>ABM!C26+AIP!C26+ED!C26+ATL!C26+PROV!C26</f>
        <v>1639</v>
      </c>
      <c r="D26" s="28">
        <f>ABM!D26+AIP!D26+ED!D26+ATL!D26+PROV!D26</f>
        <v>1639</v>
      </c>
      <c r="E26" s="21">
        <f t="shared" si="0"/>
        <v>0</v>
      </c>
      <c r="F26" s="12" t="str">
        <f>_xlfn.TEXTJOIN("; ",TRUE,IF(ABM!E26&lt;&gt;0,"ABM "&amp;ABM!E26,""),IF(AIP!E26&lt;&gt;0,"AIP "&amp;AIP!E26,""),IF(ED!E26&lt;&gt;0,"ED "&amp;ED!E26,""),IF(ATL!E26&lt;&gt;0,"ATL "&amp;ATL!E26,""),IF(PROV!E26&lt;&gt;0,"PROV "&amp;PROV!E26,""))</f>
        <v/>
      </c>
    </row>
    <row r="27" spans="1:6" s="9" customFormat="1" ht="30" customHeight="1" x14ac:dyDescent="0.25">
      <c r="A27" s="32" t="s">
        <v>44</v>
      </c>
      <c r="B27" s="8" t="s">
        <v>45</v>
      </c>
      <c r="C27" s="28">
        <f>ABM!C27+AIP!C27+ED!C27+ATL!C27+PROV!C27</f>
        <v>503</v>
      </c>
      <c r="D27" s="28">
        <f>ABM!D27+AIP!D27+ED!D27+ATL!D27+PROV!D27</f>
        <v>504</v>
      </c>
      <c r="E27" s="21">
        <f t="shared" si="0"/>
        <v>-1</v>
      </c>
      <c r="F27" s="12" t="str">
        <f>_xlfn.TEXTJOIN("; ",TRUE,IF(ABM!E27&lt;&gt;0,"ABM "&amp;ABM!E27,""),IF(AIP!E27&lt;&gt;0,"AIP "&amp;AIP!E27,""),IF(ED!E27&lt;&gt;0,"ED "&amp;ED!E27,""),IF(ATL!E27&lt;&gt;0,"ATL "&amp;ATL!E27,""),IF(PROV!E27&lt;&gt;0,"PROV "&amp;PROV!E27,""))</f>
        <v>AIP -1</v>
      </c>
    </row>
    <row r="28" spans="1:6" s="9" customFormat="1" ht="30" customHeight="1" x14ac:dyDescent="0.25">
      <c r="A28" s="32" t="s">
        <v>46</v>
      </c>
      <c r="B28" s="8" t="s">
        <v>47</v>
      </c>
      <c r="C28" s="28">
        <f>ABM!C28+AIP!C28+ED!C28+ATL!C28+PROV!C28</f>
        <v>884</v>
      </c>
      <c r="D28" s="28">
        <f>ABM!D28+AIP!D28+ED!D28+ATL!D28+PROV!D28</f>
        <v>884</v>
      </c>
      <c r="E28" s="21">
        <f t="shared" si="0"/>
        <v>0</v>
      </c>
      <c r="F28" s="12" t="str">
        <f>_xlfn.TEXTJOIN("; ",TRUE,IF(ABM!E28&lt;&gt;0,"ABM "&amp;ABM!E28,""),IF(AIP!E28&lt;&gt;0,"AIP "&amp;AIP!E28,""),IF(ED!E28&lt;&gt;0,"ED "&amp;ED!E28,""),IF(ATL!E28&lt;&gt;0,"ATL "&amp;ATL!E28,""),IF(PROV!E28&lt;&gt;0,"PROV "&amp;PROV!E28,""))</f>
        <v/>
      </c>
    </row>
    <row r="29" spans="1:6" s="9" customFormat="1" ht="30" customHeight="1" x14ac:dyDescent="0.25">
      <c r="A29" s="32" t="s">
        <v>48</v>
      </c>
      <c r="B29" s="8" t="s">
        <v>49</v>
      </c>
      <c r="C29" s="28">
        <f>ABM!C29+AIP!C29+ED!C29+ATL!C29+PROV!C29</f>
        <v>2304</v>
      </c>
      <c r="D29" s="28">
        <f>ABM!D29+AIP!D29+ED!D29+ATL!D29+PROV!D29</f>
        <v>2305</v>
      </c>
      <c r="E29" s="21">
        <f t="shared" si="0"/>
        <v>-1</v>
      </c>
      <c r="F29" s="12" t="str">
        <f>_xlfn.TEXTJOIN("; ",TRUE,IF(ABM!E29&lt;&gt;0,"ABM "&amp;ABM!E29,""),IF(AIP!E29&lt;&gt;0,"AIP "&amp;AIP!E29,""),IF(ED!E29&lt;&gt;0,"ED "&amp;ED!E29,""),IF(ATL!E29&lt;&gt;0,"ATL "&amp;ATL!E29,""),IF(PROV!E29&lt;&gt;0,"PROV "&amp;PROV!E29,""))</f>
        <v>ATL -1</v>
      </c>
    </row>
    <row r="30" spans="1:6" s="9" customFormat="1" ht="30" customHeight="1" x14ac:dyDescent="0.25">
      <c r="A30" s="32" t="s">
        <v>50</v>
      </c>
      <c r="B30" s="8" t="s">
        <v>51</v>
      </c>
      <c r="C30" s="28">
        <f>ABM!C30+AIP!C30+ED!C30+ATL!C30+PROV!C30</f>
        <v>964</v>
      </c>
      <c r="D30" s="28">
        <f>ABM!D30+AIP!D30+ED!D30+ATL!D30+PROV!D30</f>
        <v>964</v>
      </c>
      <c r="E30" s="21">
        <f t="shared" si="0"/>
        <v>0</v>
      </c>
      <c r="F30" s="12" t="str">
        <f>_xlfn.TEXTJOIN("; ",TRUE,IF(ABM!E30&lt;&gt;0,"ABM "&amp;ABM!E30,""),IF(AIP!E30&lt;&gt;0,"AIP "&amp;AIP!E30,""),IF(ED!E30&lt;&gt;0,"ED "&amp;ED!E30,""),IF(ATL!E30&lt;&gt;0,"ATL "&amp;ATL!E30,""),IF(PROV!E30&lt;&gt;0,"PROV "&amp;PROV!E30,""))</f>
        <v/>
      </c>
    </row>
    <row r="31" spans="1:6" s="9" customFormat="1" ht="30" customHeight="1" x14ac:dyDescent="0.25">
      <c r="A31" s="32" t="s">
        <v>52</v>
      </c>
      <c r="B31" s="8" t="s">
        <v>53</v>
      </c>
      <c r="C31" s="28">
        <f>ABM!C31+AIP!C31+ED!C31+ATL!C31+PROV!C31</f>
        <v>1104</v>
      </c>
      <c r="D31" s="28">
        <f>ABM!D31+AIP!D31+ED!D31+ATL!D31+PROV!D31</f>
        <v>1104</v>
      </c>
      <c r="E31" s="21">
        <f t="shared" si="0"/>
        <v>0</v>
      </c>
      <c r="F31" s="12" t="str">
        <f>_xlfn.TEXTJOIN("; ",TRUE,IF(ABM!E31&lt;&gt;0,"ABM "&amp;ABM!E31,""),IF(AIP!E31&lt;&gt;0,"AIP "&amp;AIP!E31,""),IF(ED!E31&lt;&gt;0,"ED "&amp;ED!E31,""),IF(ATL!E31&lt;&gt;0,"ATL "&amp;ATL!E31,""),IF(PROV!E31&lt;&gt;0,"PROV "&amp;PROV!E31,""))</f>
        <v/>
      </c>
    </row>
    <row r="32" spans="1:6" s="9" customFormat="1" ht="30" customHeight="1" x14ac:dyDescent="0.25">
      <c r="A32" s="32" t="s">
        <v>54</v>
      </c>
      <c r="B32" s="8" t="s">
        <v>55</v>
      </c>
      <c r="C32" s="28">
        <f>ABM!C32+AIP!C32+ED!C32+ATL!C32+PROV!C32</f>
        <v>363</v>
      </c>
      <c r="D32" s="28">
        <f>ABM!D32+AIP!D32+ED!D32+ATL!D32+PROV!D32</f>
        <v>363</v>
      </c>
      <c r="E32" s="21">
        <f t="shared" si="0"/>
        <v>0</v>
      </c>
      <c r="F32" s="12" t="str">
        <f>_xlfn.TEXTJOIN("; ",TRUE,IF(ABM!E32&lt;&gt;0,"ABM "&amp;ABM!E32,""),IF(AIP!E32&lt;&gt;0,"AIP "&amp;AIP!E32,""),IF(ED!E32&lt;&gt;0,"ED "&amp;ED!E32,""),IF(ATL!E32&lt;&gt;0,"ATL "&amp;ATL!E32,""),IF(PROV!E32&lt;&gt;0,"PROV "&amp;PROV!E32,""))</f>
        <v/>
      </c>
    </row>
    <row r="33" spans="1:6" s="9" customFormat="1" ht="30" customHeight="1" x14ac:dyDescent="0.25">
      <c r="A33" s="32" t="s">
        <v>56</v>
      </c>
      <c r="B33" s="8" t="s">
        <v>57</v>
      </c>
      <c r="C33" s="28">
        <f>ABM!C33+AIP!C33+ED!C33+ATL!C33+PROV!C33</f>
        <v>1194</v>
      </c>
      <c r="D33" s="28">
        <f>ABM!D33+AIP!D33+ED!D33+ATL!D33+PROV!D33</f>
        <v>1194</v>
      </c>
      <c r="E33" s="21">
        <f t="shared" si="0"/>
        <v>0</v>
      </c>
      <c r="F33" s="12" t="str">
        <f>_xlfn.TEXTJOIN("; ",TRUE,IF(ABM!E33&lt;&gt;0,"ABM "&amp;ABM!E33,""),IF(AIP!E33&lt;&gt;0,"AIP "&amp;AIP!E33,""),IF(ED!E33&lt;&gt;0,"ED "&amp;ED!E33,""),IF(ATL!E33&lt;&gt;0,"ATL "&amp;ATL!E33,""),IF(PROV!E33&lt;&gt;0,"PROV "&amp;PROV!E33,""))</f>
        <v/>
      </c>
    </row>
    <row r="34" spans="1:6" s="9" customFormat="1" ht="30" customHeight="1" x14ac:dyDescent="0.25">
      <c r="A34" s="32" t="s">
        <v>58</v>
      </c>
      <c r="B34" s="8" t="s">
        <v>59</v>
      </c>
      <c r="C34" s="28">
        <f>ABM!C34+AIP!C34+ED!C34+ATL!C34+PROV!C34</f>
        <v>804</v>
      </c>
      <c r="D34" s="28">
        <f>ABM!D34+AIP!D34+ED!D34+ATL!D34+PROV!D34</f>
        <v>804</v>
      </c>
      <c r="E34" s="21">
        <f t="shared" si="0"/>
        <v>0</v>
      </c>
      <c r="F34" s="12" t="str">
        <f>_xlfn.TEXTJOIN("; ",TRUE,IF(ABM!E34&lt;&gt;0,"ABM "&amp;ABM!E34,""),IF(AIP!E34&lt;&gt;0,"AIP "&amp;AIP!E34,""),IF(ED!E34&lt;&gt;0,"ED "&amp;ED!E34,""),IF(ATL!E34&lt;&gt;0,"ATL "&amp;ATL!E34,""),IF(PROV!E34&lt;&gt;0,"PROV "&amp;PROV!E34,""))</f>
        <v/>
      </c>
    </row>
    <row r="35" spans="1:6" s="9" customFormat="1" ht="30" customHeight="1" x14ac:dyDescent="0.25">
      <c r="A35" s="32" t="s">
        <v>60</v>
      </c>
      <c r="B35" s="8" t="s">
        <v>61</v>
      </c>
      <c r="C35" s="28">
        <f>ABM!C35+AIP!C35+ED!C35+ATL!C35+PROV!C35</f>
        <v>972</v>
      </c>
      <c r="D35" s="28">
        <f>ABM!D35+AIP!D35+ED!D35+ATL!D35+PROV!D35</f>
        <v>972</v>
      </c>
      <c r="E35" s="21">
        <f t="shared" si="0"/>
        <v>0</v>
      </c>
      <c r="F35" s="12" t="str">
        <f>_xlfn.TEXTJOIN("; ",TRUE,IF(ABM!E35&lt;&gt;0,"ABM "&amp;ABM!E35,""),IF(AIP!E35&lt;&gt;0,"AIP "&amp;AIP!E35,""),IF(ED!E35&lt;&gt;0,"ED "&amp;ED!E35,""),IF(ATL!E35&lt;&gt;0,"ATL "&amp;ATL!E35,""),IF(PROV!E35&lt;&gt;0,"PROV "&amp;PROV!E35,""))</f>
        <v/>
      </c>
    </row>
    <row r="36" spans="1:6" s="9" customFormat="1" ht="30" customHeight="1" x14ac:dyDescent="0.25">
      <c r="A36" s="32" t="s">
        <v>62</v>
      </c>
      <c r="B36" s="8" t="s">
        <v>63</v>
      </c>
      <c r="C36" s="28">
        <f>ABM!C36+AIP!C36+ED!C36+ATL!C36+PROV!C36</f>
        <v>962</v>
      </c>
      <c r="D36" s="28">
        <f>ABM!D36+AIP!D36+ED!D36+ATL!D36+PROV!D36</f>
        <v>961</v>
      </c>
      <c r="E36" s="21">
        <f t="shared" si="0"/>
        <v>1</v>
      </c>
      <c r="F36" s="12" t="str">
        <f>_xlfn.TEXTJOIN("; ",TRUE,IF(ABM!E36&lt;&gt;0,"ABM "&amp;ABM!E36,""),IF(AIP!E36&lt;&gt;0,"AIP "&amp;AIP!E36,""),IF(ED!E36&lt;&gt;0,"ED "&amp;ED!E36,""),IF(ATL!E36&lt;&gt;0,"ATL "&amp;ATL!E36,""),IF(PROV!E36&lt;&gt;0,"PROV "&amp;PROV!E36,""))</f>
        <v>AIP 1</v>
      </c>
    </row>
    <row r="37" spans="1:6" s="9" customFormat="1" ht="30" customHeight="1" x14ac:dyDescent="0.25">
      <c r="A37" s="32" t="s">
        <v>64</v>
      </c>
      <c r="B37" s="8" t="s">
        <v>65</v>
      </c>
      <c r="C37" s="28">
        <f>ABM!C37+AIP!C37+ED!C37+ATL!C37+PROV!C37</f>
        <v>574</v>
      </c>
      <c r="D37" s="28">
        <f>ABM!D37+AIP!D37+ED!D37+ATL!D37+PROV!D37</f>
        <v>574</v>
      </c>
      <c r="E37" s="21">
        <f t="shared" si="0"/>
        <v>0</v>
      </c>
      <c r="F37" s="12" t="str">
        <f>_xlfn.TEXTJOIN("; ",TRUE,IF(ABM!E37&lt;&gt;0,"ABM "&amp;ABM!E37,""),IF(AIP!E37&lt;&gt;0,"AIP "&amp;AIP!E37,""),IF(ED!E37&lt;&gt;0,"ED "&amp;ED!E37,""),IF(ATL!E37&lt;&gt;0,"ATL "&amp;ATL!E37,""),IF(PROV!E37&lt;&gt;0,"PROV "&amp;PROV!E37,""))</f>
        <v/>
      </c>
    </row>
    <row r="38" spans="1:6" s="9" customFormat="1" ht="30" customHeight="1" x14ac:dyDescent="0.25">
      <c r="A38" s="32" t="s">
        <v>66</v>
      </c>
      <c r="B38" s="8" t="s">
        <v>67</v>
      </c>
      <c r="C38" s="28">
        <f>ABM!C38+AIP!C38+ED!C38+ATL!C38+PROV!C38</f>
        <v>1725</v>
      </c>
      <c r="D38" s="28">
        <f>ABM!D38+AIP!D38+ED!D38+ATL!D38+PROV!D38</f>
        <v>1725</v>
      </c>
      <c r="E38" s="21">
        <f t="shared" si="0"/>
        <v>0</v>
      </c>
      <c r="F38" s="12" t="str">
        <f>_xlfn.TEXTJOIN("; ",TRUE,IF(ABM!E38&lt;&gt;0,"ABM "&amp;ABM!E38,""),IF(AIP!E38&lt;&gt;0,"AIP "&amp;AIP!E38,""),IF(ED!E38&lt;&gt;0,"ED "&amp;ED!E38,""),IF(ATL!E38&lt;&gt;0,"ATL "&amp;ATL!E38,""),IF(PROV!E38&lt;&gt;0,"PROV "&amp;PROV!E38,""))</f>
        <v/>
      </c>
    </row>
    <row r="39" spans="1:6" s="9" customFormat="1" ht="30" customHeight="1" x14ac:dyDescent="0.25">
      <c r="A39" s="32" t="s">
        <v>68</v>
      </c>
      <c r="B39" s="8" t="s">
        <v>69</v>
      </c>
      <c r="C39" s="28">
        <f>ABM!C39+AIP!C39+ED!C39+ATL!C39+PROV!C39</f>
        <v>1776</v>
      </c>
      <c r="D39" s="28">
        <f>ABM!D39+AIP!D39+ED!D39+ATL!D39+PROV!D39</f>
        <v>1776</v>
      </c>
      <c r="E39" s="21">
        <f t="shared" si="0"/>
        <v>0</v>
      </c>
      <c r="F39" s="12" t="str">
        <f>_xlfn.TEXTJOIN("; ",TRUE,IF(ABM!E39&lt;&gt;0,"ABM "&amp;ABM!E39,""),IF(AIP!E39&lt;&gt;0,"AIP "&amp;AIP!E39,""),IF(ED!E39&lt;&gt;0,"ED "&amp;ED!E39,""),IF(ATL!E39&lt;&gt;0,"ATL "&amp;ATL!E39,""),IF(PROV!E39&lt;&gt;0,"PROV "&amp;PROV!E39,""))</f>
        <v/>
      </c>
    </row>
    <row r="40" spans="1:6" s="9" customFormat="1" ht="30" customHeight="1" x14ac:dyDescent="0.25">
      <c r="A40" s="32" t="s">
        <v>70</v>
      </c>
      <c r="B40" s="8" t="s">
        <v>71</v>
      </c>
      <c r="C40" s="28">
        <f>ABM!C40+AIP!C40+ED!C40+ATL!C40+PROV!C40</f>
        <v>1041</v>
      </c>
      <c r="D40" s="28">
        <f>ABM!D40+AIP!D40+ED!D40+ATL!D40+PROV!D40</f>
        <v>1041</v>
      </c>
      <c r="E40" s="21">
        <f t="shared" si="0"/>
        <v>0</v>
      </c>
      <c r="F40" s="12" t="str">
        <f>_xlfn.TEXTJOIN("; ",TRUE,IF(ABM!E40&lt;&gt;0,"ABM "&amp;ABM!E40,""),IF(AIP!E40&lt;&gt;0,"AIP "&amp;AIP!E40,""),IF(ED!E40&lt;&gt;0,"ED "&amp;ED!E40,""),IF(ATL!E40&lt;&gt;0,"ATL "&amp;ATL!E40,""),IF(PROV!E40&lt;&gt;0,"PROV "&amp;PROV!E40,""))</f>
        <v/>
      </c>
    </row>
    <row r="41" spans="1:6" s="9" customFormat="1" ht="30" customHeight="1" x14ac:dyDescent="0.25">
      <c r="A41" s="32" t="s">
        <v>72</v>
      </c>
      <c r="B41" s="8" t="s">
        <v>73</v>
      </c>
      <c r="C41" s="28">
        <f>ABM!C41+AIP!C41+ED!C41+ATL!C41+PROV!C41</f>
        <v>495</v>
      </c>
      <c r="D41" s="28">
        <f>ABM!D41+AIP!D41+ED!D41+ATL!D41+PROV!D41</f>
        <v>495</v>
      </c>
      <c r="E41" s="21">
        <f t="shared" si="0"/>
        <v>0</v>
      </c>
      <c r="F41" s="12" t="str">
        <f>_xlfn.TEXTJOIN("; ",TRUE,IF(ABM!E41&lt;&gt;0,"ABM "&amp;ABM!E41,""),IF(AIP!E41&lt;&gt;0,"AIP "&amp;AIP!E41,""),IF(ED!E41&lt;&gt;0,"ED "&amp;ED!E41,""),IF(ATL!E41&lt;&gt;0,"ATL "&amp;ATL!E41,""),IF(PROV!E41&lt;&gt;0,"PROV "&amp;PROV!E41,""))</f>
        <v/>
      </c>
    </row>
    <row r="42" spans="1:6" s="9" customFormat="1" ht="30" customHeight="1" x14ac:dyDescent="0.25">
      <c r="A42" s="32" t="s">
        <v>74</v>
      </c>
      <c r="B42" s="8" t="s">
        <v>75</v>
      </c>
      <c r="C42" s="28">
        <f>ABM!C42+AIP!C42+ED!C42+ATL!C42+PROV!C42</f>
        <v>543</v>
      </c>
      <c r="D42" s="28">
        <f>ABM!D42+AIP!D42+ED!D42+ATL!D42+PROV!D42</f>
        <v>543</v>
      </c>
      <c r="E42" s="21">
        <f t="shared" si="0"/>
        <v>0</v>
      </c>
      <c r="F42" s="12" t="str">
        <f>_xlfn.TEXTJOIN("; ",TRUE,IF(ABM!E42&lt;&gt;0,"ABM "&amp;ABM!E42,""),IF(AIP!E42&lt;&gt;0,"AIP "&amp;AIP!E42,""),IF(ED!E42&lt;&gt;0,"ED "&amp;ED!E42,""),IF(ATL!E42&lt;&gt;0,"ATL "&amp;ATL!E42,""),IF(PROV!E42&lt;&gt;0,"PROV "&amp;PROV!E42,""))</f>
        <v/>
      </c>
    </row>
    <row r="43" spans="1:6" s="9" customFormat="1" ht="30" customHeight="1" x14ac:dyDescent="0.25">
      <c r="A43" s="32" t="s">
        <v>76</v>
      </c>
      <c r="B43" s="8" t="s">
        <v>77</v>
      </c>
      <c r="C43" s="28">
        <f>ABM!C43+AIP!C43+ED!C43+ATL!C43+PROV!C43</f>
        <v>421</v>
      </c>
      <c r="D43" s="28">
        <f>ABM!D43+AIP!D43+ED!D43+ATL!D43+PROV!D43</f>
        <v>421</v>
      </c>
      <c r="E43" s="21">
        <f t="shared" si="0"/>
        <v>0</v>
      </c>
      <c r="F43" s="12" t="str">
        <f>_xlfn.TEXTJOIN("; ",TRUE,IF(ABM!E43&lt;&gt;0,"ABM "&amp;ABM!E43,""),IF(AIP!E43&lt;&gt;0,"AIP "&amp;AIP!E43,""),IF(ED!E43&lt;&gt;0,"ED "&amp;ED!E43,""),IF(ATL!E43&lt;&gt;0,"ATL "&amp;ATL!E43,""),IF(PROV!E43&lt;&gt;0,"PROV "&amp;PROV!E43,""))</f>
        <v/>
      </c>
    </row>
    <row r="44" spans="1:6" s="9" customFormat="1" ht="30" customHeight="1" x14ac:dyDescent="0.25">
      <c r="A44" s="32" t="s">
        <v>78</v>
      </c>
      <c r="B44" s="8" t="s">
        <v>79</v>
      </c>
      <c r="C44" s="28">
        <f>ABM!C44+AIP!C44+ED!C44+ATL!C44+PROV!C44</f>
        <v>1635</v>
      </c>
      <c r="D44" s="28">
        <f>ABM!D44+AIP!D44+ED!D44+ATL!D44+PROV!D44</f>
        <v>1635</v>
      </c>
      <c r="E44" s="21">
        <f t="shared" si="0"/>
        <v>0</v>
      </c>
      <c r="F44" s="12" t="str">
        <f>_xlfn.TEXTJOIN("; ",TRUE,IF(ABM!E44&lt;&gt;0,"ABM "&amp;ABM!E44,""),IF(AIP!E44&lt;&gt;0,"AIP "&amp;AIP!E44,""),IF(ED!E44&lt;&gt;0,"ED "&amp;ED!E44,""),IF(ATL!E44&lt;&gt;0,"ATL "&amp;ATL!E44,""),IF(PROV!E44&lt;&gt;0,"PROV "&amp;PROV!E44,""))</f>
        <v/>
      </c>
    </row>
    <row r="45" spans="1:6" s="9" customFormat="1" ht="30" customHeight="1" x14ac:dyDescent="0.25">
      <c r="A45" s="32" t="s">
        <v>80</v>
      </c>
      <c r="B45" s="8" t="s">
        <v>81</v>
      </c>
      <c r="C45" s="28">
        <f>ABM!C45+AIP!C45+ED!C45+ATL!C45+PROV!C45</f>
        <v>516</v>
      </c>
      <c r="D45" s="28">
        <f>ABM!D45+AIP!D45+ED!D45+ATL!D45+PROV!D45</f>
        <v>517</v>
      </c>
      <c r="E45" s="21">
        <f t="shared" si="0"/>
        <v>-1</v>
      </c>
      <c r="F45" s="12" t="str">
        <f>_xlfn.TEXTJOIN("; ",TRUE,IF(ABM!E45&lt;&gt;0,"ABM "&amp;ABM!E45,""),IF(AIP!E45&lt;&gt;0,"AIP "&amp;AIP!E45,""),IF(ED!E45&lt;&gt;0,"ED "&amp;ED!E45,""),IF(ATL!E45&lt;&gt;0,"ATL "&amp;ATL!E45,""),IF(PROV!E45&lt;&gt;0,"PROV "&amp;PROV!E45,""))</f>
        <v>ED -1</v>
      </c>
    </row>
    <row r="46" spans="1:6" s="9" customFormat="1" ht="30" customHeight="1" x14ac:dyDescent="0.25">
      <c r="A46" s="32" t="s">
        <v>82</v>
      </c>
      <c r="B46" s="8" t="s">
        <v>83</v>
      </c>
      <c r="C46" s="28">
        <f>ABM!C46+AIP!C46+ED!C46+ATL!C46+PROV!C46</f>
        <v>193</v>
      </c>
      <c r="D46" s="28">
        <f>ABM!D46+AIP!D46+ED!D46+ATL!D46+PROV!D46</f>
        <v>193</v>
      </c>
      <c r="E46" s="21">
        <f t="shared" si="0"/>
        <v>0</v>
      </c>
      <c r="F46" s="12" t="str">
        <f>_xlfn.TEXTJOIN("; ",TRUE,IF(ABM!E46&lt;&gt;0,"ABM "&amp;ABM!E46,""),IF(AIP!E46&lt;&gt;0,"AIP "&amp;AIP!E46,""),IF(ED!E46&lt;&gt;0,"ED "&amp;ED!E46,""),IF(ATL!E46&lt;&gt;0,"ATL "&amp;ATL!E46,""),IF(PROV!E46&lt;&gt;0,"PROV "&amp;PROV!E46,""))</f>
        <v/>
      </c>
    </row>
    <row r="47" spans="1:6" s="9" customFormat="1" ht="30" customHeight="1" x14ac:dyDescent="0.25">
      <c r="A47" s="32" t="s">
        <v>84</v>
      </c>
      <c r="B47" s="8" t="s">
        <v>85</v>
      </c>
      <c r="C47" s="28">
        <f>ABM!C47+AIP!C47+ED!C47+ATL!C47+PROV!C47</f>
        <v>360</v>
      </c>
      <c r="D47" s="28">
        <f>ABM!D47+AIP!D47+ED!D47+ATL!D47+PROV!D47</f>
        <v>360</v>
      </c>
      <c r="E47" s="21">
        <f t="shared" si="0"/>
        <v>0</v>
      </c>
      <c r="F47" s="12" t="str">
        <f>_xlfn.TEXTJOIN("; ",TRUE,IF(ABM!E47&lt;&gt;0,"ABM "&amp;ABM!E47,""),IF(AIP!E47&lt;&gt;0,"AIP "&amp;AIP!E47,""),IF(ED!E47&lt;&gt;0,"ED "&amp;ED!E47,""),IF(ATL!E47&lt;&gt;0,"ATL "&amp;ATL!E47,""),IF(PROV!E47&lt;&gt;0,"PROV "&amp;PROV!E47,""))</f>
        <v/>
      </c>
    </row>
    <row r="48" spans="1:6" s="9" customFormat="1" ht="30" customHeight="1" x14ac:dyDescent="0.25">
      <c r="A48" s="32" t="s">
        <v>86</v>
      </c>
      <c r="B48" s="8" t="s">
        <v>87</v>
      </c>
      <c r="C48" s="28">
        <f>ABM!C48+AIP!C48+ED!C48+ATL!C48+PROV!C48</f>
        <v>1269</v>
      </c>
      <c r="D48" s="28">
        <f>ABM!D48+AIP!D48+ED!D48+ATL!D48+PROV!D48</f>
        <v>1269</v>
      </c>
      <c r="E48" s="21">
        <f t="shared" si="0"/>
        <v>0</v>
      </c>
      <c r="F48" s="12" t="str">
        <f>_xlfn.TEXTJOIN("; ",TRUE,IF(ABM!E48&lt;&gt;0,"ABM "&amp;ABM!E48,""),IF(AIP!E48&lt;&gt;0,"AIP "&amp;AIP!E48,""),IF(ED!E48&lt;&gt;0,"ED "&amp;ED!E48,""),IF(ATL!E48&lt;&gt;0,"ATL "&amp;ATL!E48,""),IF(PROV!E48&lt;&gt;0,"PROV "&amp;PROV!E48,""))</f>
        <v/>
      </c>
    </row>
    <row r="49" spans="1:6" s="9" customFormat="1" ht="30" customHeight="1" x14ac:dyDescent="0.25">
      <c r="A49" s="32" t="s">
        <v>88</v>
      </c>
      <c r="B49" s="8" t="s">
        <v>89</v>
      </c>
      <c r="C49" s="28">
        <f>ABM!C49+AIP!C49+ED!C49+ATL!C49+PROV!C49</f>
        <v>617</v>
      </c>
      <c r="D49" s="28">
        <f>ABM!D49+AIP!D49+ED!D49+ATL!D49+PROV!D49</f>
        <v>617</v>
      </c>
      <c r="E49" s="21">
        <f t="shared" si="0"/>
        <v>0</v>
      </c>
      <c r="F49" s="12" t="str">
        <f>_xlfn.TEXTJOIN("; ",TRUE,IF(ABM!E49&lt;&gt;0,"ABM "&amp;ABM!E49,""),IF(AIP!E49&lt;&gt;0,"AIP "&amp;AIP!E49,""),IF(ED!E49&lt;&gt;0,"ED "&amp;ED!E49,""),IF(ATL!E49&lt;&gt;0,"ATL "&amp;ATL!E49,""),IF(PROV!E49&lt;&gt;0,"PROV "&amp;PROV!E49,""))</f>
        <v/>
      </c>
    </row>
    <row r="50" spans="1:6" s="9" customFormat="1" ht="30" customHeight="1" x14ac:dyDescent="0.25">
      <c r="A50" s="32" t="s">
        <v>90</v>
      </c>
      <c r="B50" s="8" t="s">
        <v>91</v>
      </c>
      <c r="C50" s="28">
        <f>ABM!C50+AIP!C50+ED!C50+ATL!C50+PROV!C50</f>
        <v>41</v>
      </c>
      <c r="D50" s="28">
        <f>ABM!D50+AIP!D50+ED!D50+ATL!D50+PROV!D50</f>
        <v>41</v>
      </c>
      <c r="E50" s="21">
        <f t="shared" si="0"/>
        <v>0</v>
      </c>
      <c r="F50" s="12" t="str">
        <f>_xlfn.TEXTJOIN("; ",TRUE,IF(ABM!E50&lt;&gt;0,"ABM "&amp;ABM!E50,""),IF(AIP!E50&lt;&gt;0,"AIP "&amp;AIP!E50,""),IF(ED!E50&lt;&gt;0,"ED "&amp;ED!E50,""),IF(ATL!E50&lt;&gt;0,"ATL "&amp;ATL!E50,""),IF(PROV!E50&lt;&gt;0,"PROV "&amp;PROV!E50,""))</f>
        <v/>
      </c>
    </row>
    <row r="51" spans="1:6" s="9" customFormat="1" ht="30" customHeight="1" x14ac:dyDescent="0.25">
      <c r="A51" s="32" t="s">
        <v>92</v>
      </c>
      <c r="B51" s="8" t="s">
        <v>93</v>
      </c>
      <c r="C51" s="28">
        <f>ABM!C51+AIP!C51+ED!C51+ATL!C51+PROV!C51</f>
        <v>563</v>
      </c>
      <c r="D51" s="28">
        <f>ABM!D51+AIP!D51+ED!D51+ATL!D51+PROV!D51</f>
        <v>563</v>
      </c>
      <c r="E51" s="21">
        <f t="shared" si="0"/>
        <v>0</v>
      </c>
      <c r="F51" s="12" t="str">
        <f>_xlfn.TEXTJOIN("; ",TRUE,IF(ABM!E51&lt;&gt;0,"ABM "&amp;ABM!E51,""),IF(AIP!E51&lt;&gt;0,"AIP "&amp;AIP!E51,""),IF(ED!E51&lt;&gt;0,"ED "&amp;ED!E51,""),IF(ATL!E51&lt;&gt;0,"ATL "&amp;ATL!E51,""),IF(PROV!E51&lt;&gt;0,"PROV "&amp;PROV!E51,""))</f>
        <v/>
      </c>
    </row>
    <row r="52" spans="1:6" s="9" customFormat="1" ht="30" customHeight="1" x14ac:dyDescent="0.25">
      <c r="A52" s="32" t="s">
        <v>94</v>
      </c>
      <c r="B52" s="8" t="s">
        <v>95</v>
      </c>
      <c r="C52" s="28">
        <f>ABM!C52+AIP!C52+ED!C52+ATL!C52+PROV!C52</f>
        <v>699</v>
      </c>
      <c r="D52" s="28">
        <f>ABM!D52+AIP!D52+ED!D52+ATL!D52+PROV!D52</f>
        <v>700</v>
      </c>
      <c r="E52" s="21">
        <f t="shared" si="0"/>
        <v>-1</v>
      </c>
      <c r="F52" s="12" t="str">
        <f>_xlfn.TEXTJOIN("; ",TRUE,IF(ABM!E52&lt;&gt;0,"ABM "&amp;ABM!E52,""),IF(AIP!E52&lt;&gt;0,"AIP "&amp;AIP!E52,""),IF(ED!E52&lt;&gt;0,"ED "&amp;ED!E52,""),IF(ATL!E52&lt;&gt;0,"ATL "&amp;ATL!E52,""),IF(PROV!E52&lt;&gt;0,"PROV "&amp;PROV!E52,""))</f>
        <v>AIP -1</v>
      </c>
    </row>
    <row r="53" spans="1:6" s="9" customFormat="1" ht="30" customHeight="1" x14ac:dyDescent="0.25">
      <c r="A53" s="32" t="s">
        <v>96</v>
      </c>
      <c r="B53" s="8" t="s">
        <v>97</v>
      </c>
      <c r="C53" s="28">
        <f>ABM!C53+AIP!C53+ED!C53+ATL!C53+PROV!C53</f>
        <v>1060</v>
      </c>
      <c r="D53" s="28">
        <f>ABM!D53+AIP!D53+ED!D53+ATL!D53+PROV!D53</f>
        <v>1060</v>
      </c>
      <c r="E53" s="21">
        <f t="shared" si="0"/>
        <v>0</v>
      </c>
      <c r="F53" s="12" t="str">
        <f>_xlfn.TEXTJOIN("; ",TRUE,IF(ABM!E53&lt;&gt;0,"ABM "&amp;ABM!E53,""),IF(AIP!E53&lt;&gt;0,"AIP "&amp;AIP!E53,""),IF(ED!E53&lt;&gt;0,"ED "&amp;ED!E53,""),IF(ATL!E53&lt;&gt;0,"ATL "&amp;ATL!E53,""),IF(PROV!E53&lt;&gt;0,"PROV "&amp;PROV!E53,""))</f>
        <v/>
      </c>
    </row>
    <row r="54" spans="1:6" s="9" customFormat="1" ht="30" customHeight="1" x14ac:dyDescent="0.25">
      <c r="A54" s="32" t="s">
        <v>98</v>
      </c>
      <c r="B54" s="8" t="s">
        <v>99</v>
      </c>
      <c r="C54" s="28">
        <f>ABM!C54+AIP!C54+ED!C54+ATL!C54+PROV!C54</f>
        <v>790</v>
      </c>
      <c r="D54" s="28">
        <f>ABM!D54+AIP!D54+ED!D54+ATL!D54+PROV!D54</f>
        <v>790</v>
      </c>
      <c r="E54" s="21">
        <f t="shared" si="0"/>
        <v>0</v>
      </c>
      <c r="F54" s="12" t="str">
        <f>_xlfn.TEXTJOIN("; ",TRUE,IF(ABM!E54&lt;&gt;0,"ABM "&amp;ABM!E54,""),IF(AIP!E54&lt;&gt;0,"AIP "&amp;AIP!E54,""),IF(ED!E54&lt;&gt;0,"ED "&amp;ED!E54,""),IF(ATL!E54&lt;&gt;0,"ATL "&amp;ATL!E54,""),IF(PROV!E54&lt;&gt;0,"PROV "&amp;PROV!E54,""))</f>
        <v/>
      </c>
    </row>
    <row r="55" spans="1:6" s="9" customFormat="1" ht="30" customHeight="1" x14ac:dyDescent="0.25">
      <c r="A55" s="32" t="s">
        <v>100</v>
      </c>
      <c r="B55" s="8" t="s">
        <v>101</v>
      </c>
      <c r="C55" s="28">
        <f>ABM!C55+AIP!C55+ED!C55+ATL!C55+PROV!C55</f>
        <v>447</v>
      </c>
      <c r="D55" s="28">
        <f>ABM!D55+AIP!D55+ED!D55+ATL!D55+PROV!D55</f>
        <v>447</v>
      </c>
      <c r="E55" s="21">
        <f t="shared" si="0"/>
        <v>0</v>
      </c>
      <c r="F55" s="12" t="str">
        <f>_xlfn.TEXTJOIN("; ",TRUE,IF(ABM!E55&lt;&gt;0,"ABM "&amp;ABM!E55,""),IF(AIP!E55&lt;&gt;0,"AIP "&amp;AIP!E55,""),IF(ED!E55&lt;&gt;0,"ED "&amp;ED!E55,""),IF(ATL!E55&lt;&gt;0,"ATL "&amp;ATL!E55,""),IF(PROV!E55&lt;&gt;0,"PROV "&amp;PROV!E55,""))</f>
        <v/>
      </c>
    </row>
    <row r="56" spans="1:6" s="9" customFormat="1" ht="30" customHeight="1" x14ac:dyDescent="0.25">
      <c r="A56" s="32" t="s">
        <v>102</v>
      </c>
      <c r="B56" s="8" t="s">
        <v>103</v>
      </c>
      <c r="C56" s="28">
        <f>ABM!C56+AIP!C56+ED!C56+ATL!C56+PROV!C56</f>
        <v>1118</v>
      </c>
      <c r="D56" s="28">
        <f>ABM!D56+AIP!D56+ED!D56+ATL!D56+PROV!D56</f>
        <v>1118</v>
      </c>
      <c r="E56" s="21">
        <f t="shared" si="0"/>
        <v>0</v>
      </c>
      <c r="F56" s="12" t="str">
        <f>_xlfn.TEXTJOIN("; ",TRUE,IF(ABM!E56&lt;&gt;0,"ABM "&amp;ABM!E56,""),IF(AIP!E56&lt;&gt;0,"AIP "&amp;AIP!E56,""),IF(ED!E56&lt;&gt;0,"ED "&amp;ED!E56,""),IF(ATL!E56&lt;&gt;0,"ATL "&amp;ATL!E56,""),IF(PROV!E56&lt;&gt;0,"PROV "&amp;PROV!E56,""))</f>
        <v/>
      </c>
    </row>
    <row r="57" spans="1:6" s="9" customFormat="1" ht="30" customHeight="1" x14ac:dyDescent="0.25">
      <c r="A57" s="32" t="s">
        <v>104</v>
      </c>
      <c r="B57" s="8" t="s">
        <v>105</v>
      </c>
      <c r="C57" s="28">
        <f>ABM!C57+AIP!C57+ED!C57+ATL!C57+PROV!C57</f>
        <v>946</v>
      </c>
      <c r="D57" s="28">
        <f>ABM!D57+AIP!D57+ED!D57+ATL!D57+PROV!D57</f>
        <v>946</v>
      </c>
      <c r="E57" s="21">
        <f t="shared" si="0"/>
        <v>0</v>
      </c>
      <c r="F57" s="12" t="str">
        <f>_xlfn.TEXTJOIN("; ",TRUE,IF(ABM!E57&lt;&gt;0,"ABM "&amp;ABM!E57,""),IF(AIP!E57&lt;&gt;0,"AIP "&amp;AIP!E57,""),IF(ED!E57&lt;&gt;0,"ED "&amp;ED!E57,""),IF(ATL!E57&lt;&gt;0,"ATL "&amp;ATL!E57,""),IF(PROV!E57&lt;&gt;0,"PROV "&amp;PROV!E57,""))</f>
        <v/>
      </c>
    </row>
    <row r="58" spans="1:6" s="9" customFormat="1" ht="30" customHeight="1" x14ac:dyDescent="0.25">
      <c r="A58" s="32" t="s">
        <v>106</v>
      </c>
      <c r="B58" s="8" t="s">
        <v>107</v>
      </c>
      <c r="C58" s="28">
        <f>ABM!C58+AIP!C58+ED!C58+ATL!C58+PROV!C58</f>
        <v>591</v>
      </c>
      <c r="D58" s="28">
        <f>ABM!D58+AIP!D58+ED!D58+ATL!D58+PROV!D58</f>
        <v>591</v>
      </c>
      <c r="E58" s="21">
        <f t="shared" si="0"/>
        <v>0</v>
      </c>
      <c r="F58" s="12" t="str">
        <f>_xlfn.TEXTJOIN("; ",TRUE,IF(ABM!E58&lt;&gt;0,"ABM "&amp;ABM!E58,""),IF(AIP!E58&lt;&gt;0,"AIP "&amp;AIP!E58,""),IF(ED!E58&lt;&gt;0,"ED "&amp;ED!E58,""),IF(ATL!E58&lt;&gt;0,"ATL "&amp;ATL!E58,""),IF(PROV!E58&lt;&gt;0,"PROV "&amp;PROV!E58,""))</f>
        <v/>
      </c>
    </row>
    <row r="59" spans="1:6" s="9" customFormat="1" ht="30" customHeight="1" x14ac:dyDescent="0.25">
      <c r="A59" s="32" t="s">
        <v>108</v>
      </c>
      <c r="B59" s="8" t="s">
        <v>109</v>
      </c>
      <c r="C59" s="28">
        <f>ABM!C59+AIP!C59+ED!C59+ATL!C59+PROV!C59</f>
        <v>731</v>
      </c>
      <c r="D59" s="28">
        <f>ABM!D59+AIP!D59+ED!D59+ATL!D59+PROV!D59</f>
        <v>731</v>
      </c>
      <c r="E59" s="21">
        <f t="shared" si="0"/>
        <v>0</v>
      </c>
      <c r="F59" s="12" t="str">
        <f>_xlfn.TEXTJOIN("; ",TRUE,IF(ABM!E59&lt;&gt;0,"ABM "&amp;ABM!E59,""),IF(AIP!E59&lt;&gt;0,"AIP "&amp;AIP!E59,""),IF(ED!E59&lt;&gt;0,"ED "&amp;ED!E59,""),IF(ATL!E59&lt;&gt;0,"ATL "&amp;ATL!E59,""),IF(PROV!E59&lt;&gt;0,"PROV "&amp;PROV!E59,""))</f>
        <v/>
      </c>
    </row>
    <row r="60" spans="1:6" s="9" customFormat="1" ht="30" customHeight="1" x14ac:dyDescent="0.25">
      <c r="A60" s="32" t="s">
        <v>110</v>
      </c>
      <c r="B60" s="8" t="s">
        <v>111</v>
      </c>
      <c r="C60" s="28">
        <f>ABM!C60+AIP!C60+ED!C60+ATL!C60+PROV!C60</f>
        <v>766</v>
      </c>
      <c r="D60" s="28">
        <f>ABM!D60+AIP!D60+ED!D60+ATL!D60+PROV!D60</f>
        <v>766</v>
      </c>
      <c r="E60" s="21">
        <f t="shared" si="0"/>
        <v>0</v>
      </c>
      <c r="F60" s="12" t="str">
        <f>_xlfn.TEXTJOIN("; ",TRUE,IF(ABM!E60&lt;&gt;0,"ABM "&amp;ABM!E60,""),IF(AIP!E60&lt;&gt;0,"AIP "&amp;AIP!E60,""),IF(ED!E60&lt;&gt;0,"ED "&amp;ED!E60,""),IF(ATL!E60&lt;&gt;0,"ATL "&amp;ATL!E60,""),IF(PROV!E60&lt;&gt;0,"PROV "&amp;PROV!E60,""))</f>
        <v/>
      </c>
    </row>
    <row r="61" spans="1:6" s="9" customFormat="1" ht="30" customHeight="1" x14ac:dyDescent="0.25">
      <c r="A61" s="32" t="s">
        <v>112</v>
      </c>
      <c r="B61" s="8" t="s">
        <v>113</v>
      </c>
      <c r="C61" s="28">
        <f>ABM!C61+AIP!C61+ED!C61+ATL!C61+PROV!C61</f>
        <v>714</v>
      </c>
      <c r="D61" s="28">
        <f>ABM!D61+AIP!D61+ED!D61+ATL!D61+PROV!D61</f>
        <v>714</v>
      </c>
      <c r="E61" s="21">
        <f t="shared" si="0"/>
        <v>0</v>
      </c>
      <c r="F61" s="12" t="str">
        <f>_xlfn.TEXTJOIN("; ",TRUE,IF(ABM!E61&lt;&gt;0,"ABM "&amp;ABM!E61,""),IF(AIP!E61&lt;&gt;0,"AIP "&amp;AIP!E61,""),IF(ED!E61&lt;&gt;0,"ED "&amp;ED!E61,""),IF(ATL!E61&lt;&gt;0,"ATL "&amp;ATL!E61,""),IF(PROV!E61&lt;&gt;0,"PROV "&amp;PROV!E61,""))</f>
        <v/>
      </c>
    </row>
    <row r="62" spans="1:6" s="9" customFormat="1" ht="30" customHeight="1" x14ac:dyDescent="0.25">
      <c r="A62" s="32" t="s">
        <v>114</v>
      </c>
      <c r="B62" s="8" t="s">
        <v>115</v>
      </c>
      <c r="C62" s="28">
        <f>ABM!C62+AIP!C62+ED!C62+ATL!C62+PROV!C62</f>
        <v>1605</v>
      </c>
      <c r="D62" s="28">
        <f>ABM!D62+AIP!D62+ED!D62+ATL!D62+PROV!D62</f>
        <v>1606</v>
      </c>
      <c r="E62" s="21">
        <f t="shared" si="0"/>
        <v>-1</v>
      </c>
      <c r="F62" s="12" t="str">
        <f>_xlfn.TEXTJOIN("; ",TRUE,IF(ABM!E62&lt;&gt;0,"ABM "&amp;ABM!E62,""),IF(AIP!E62&lt;&gt;0,"AIP "&amp;AIP!E62,""),IF(ED!E62&lt;&gt;0,"ED "&amp;ED!E62,""),IF(ATL!E62&lt;&gt;0,"ATL "&amp;ATL!E62,""),IF(PROV!E62&lt;&gt;0,"PROV "&amp;PROV!E62,""))</f>
        <v>AIP -1</v>
      </c>
    </row>
    <row r="63" spans="1:6" s="9" customFormat="1" ht="30" customHeight="1" x14ac:dyDescent="0.25">
      <c r="A63" s="32" t="s">
        <v>116</v>
      </c>
      <c r="B63" s="8" t="s">
        <v>117</v>
      </c>
      <c r="C63" s="28">
        <f>ABM!C63+AIP!C63+ED!C63+ATL!C63+PROV!C63</f>
        <v>590</v>
      </c>
      <c r="D63" s="28">
        <f>ABM!D63+AIP!D63+ED!D63+ATL!D63+PROV!D63</f>
        <v>590</v>
      </c>
      <c r="E63" s="21">
        <f t="shared" si="0"/>
        <v>0</v>
      </c>
      <c r="F63" s="12" t="str">
        <f>_xlfn.TEXTJOIN("; ",TRUE,IF(ABM!E63&lt;&gt;0,"ABM "&amp;ABM!E63,""),IF(AIP!E63&lt;&gt;0,"AIP "&amp;AIP!E63,""),IF(ED!E63&lt;&gt;0,"ED "&amp;ED!E63,""),IF(ATL!E63&lt;&gt;0,"ATL "&amp;ATL!E63,""),IF(PROV!E63&lt;&gt;0,"PROV "&amp;PROV!E63,""))</f>
        <v/>
      </c>
    </row>
    <row r="64" spans="1:6" s="9" customFormat="1" ht="30" customHeight="1" x14ac:dyDescent="0.25">
      <c r="A64" s="32" t="s">
        <v>118</v>
      </c>
      <c r="B64" s="8" t="s">
        <v>119</v>
      </c>
      <c r="C64" s="28">
        <f>ABM!C64+AIP!C64+ED!C64+ATL!C64+PROV!C64</f>
        <v>448</v>
      </c>
      <c r="D64" s="28">
        <f>ABM!D64+AIP!D64+ED!D64+ATL!D64+PROV!D64</f>
        <v>448</v>
      </c>
      <c r="E64" s="21">
        <f t="shared" si="0"/>
        <v>0</v>
      </c>
      <c r="F64" s="12" t="str">
        <f>_xlfn.TEXTJOIN("; ",TRUE,IF(ABM!E64&lt;&gt;0,"ABM "&amp;ABM!E64,""),IF(AIP!E64&lt;&gt;0,"AIP "&amp;AIP!E64,""),IF(ED!E64&lt;&gt;0,"ED "&amp;ED!E64,""),IF(ATL!E64&lt;&gt;0,"ATL "&amp;ATL!E64,""),IF(PROV!E64&lt;&gt;0,"PROV "&amp;PROV!E64,""))</f>
        <v/>
      </c>
    </row>
    <row r="65" spans="1:6" s="9" customFormat="1" ht="30" customHeight="1" x14ac:dyDescent="0.25">
      <c r="A65" s="32" t="s">
        <v>120</v>
      </c>
      <c r="B65" s="8" t="s">
        <v>121</v>
      </c>
      <c r="C65" s="28">
        <f>ABM!C65+AIP!C65+ED!C65+ATL!C65+PROV!C65</f>
        <v>1086</v>
      </c>
      <c r="D65" s="28">
        <f>ABM!D65+AIP!D65+ED!D65+ATL!D65+PROV!D65</f>
        <v>1086</v>
      </c>
      <c r="E65" s="21">
        <f t="shared" si="0"/>
        <v>0</v>
      </c>
      <c r="F65" s="12" t="str">
        <f>_xlfn.TEXTJOIN("; ",TRUE,IF(ABM!E65&lt;&gt;0,"ABM "&amp;ABM!E65,""),IF(AIP!E65&lt;&gt;0,"AIP "&amp;AIP!E65,""),IF(ED!E65&lt;&gt;0,"ED "&amp;ED!E65,""),IF(ATL!E65&lt;&gt;0,"ATL "&amp;ATL!E65,""),IF(PROV!E65&lt;&gt;0,"PROV "&amp;PROV!E65,""))</f>
        <v/>
      </c>
    </row>
    <row r="66" spans="1:6" s="9" customFormat="1" ht="30" customHeight="1" x14ac:dyDescent="0.25">
      <c r="A66" s="32" t="s">
        <v>122</v>
      </c>
      <c r="B66" s="8" t="s">
        <v>123</v>
      </c>
      <c r="C66" s="28">
        <f>ABM!C66+AIP!C66+ED!C66+ATL!C66+PROV!C66</f>
        <v>1026</v>
      </c>
      <c r="D66" s="28">
        <f>ABM!D66+AIP!D66+ED!D66+ATL!D66+PROV!D66</f>
        <v>1026</v>
      </c>
      <c r="E66" s="21">
        <f t="shared" si="0"/>
        <v>0</v>
      </c>
      <c r="F66" s="12" t="str">
        <f>_xlfn.TEXTJOIN("; ",TRUE,IF(ABM!E66&lt;&gt;0,"ABM "&amp;ABM!E66,""),IF(AIP!E66&lt;&gt;0,"AIP "&amp;AIP!E66,""),IF(ED!E66&lt;&gt;0,"ED "&amp;ED!E66,""),IF(ATL!E66&lt;&gt;0,"ATL "&amp;ATL!E66,""),IF(PROV!E66&lt;&gt;0,"PROV "&amp;PROV!E66,""))</f>
        <v/>
      </c>
    </row>
    <row r="67" spans="1:6" s="9" customFormat="1" ht="30" customHeight="1" x14ac:dyDescent="0.25">
      <c r="A67" s="32" t="s">
        <v>124</v>
      </c>
      <c r="B67" s="8" t="s">
        <v>125</v>
      </c>
      <c r="C67" s="28">
        <f>ABM!C67+AIP!C67+ED!C67+ATL!C67+PROV!C67</f>
        <v>723</v>
      </c>
      <c r="D67" s="28">
        <f>ABM!D67+AIP!D67+ED!D67+ATL!D67+PROV!D67</f>
        <v>722</v>
      </c>
      <c r="E67" s="21">
        <f t="shared" si="0"/>
        <v>1</v>
      </c>
      <c r="F67" s="12" t="str">
        <f>_xlfn.TEXTJOIN("; ",TRUE,IF(ABM!E67&lt;&gt;0,"ABM "&amp;ABM!E67,""),IF(AIP!E67&lt;&gt;0,"AIP "&amp;AIP!E67,""),IF(ED!E67&lt;&gt;0,"ED "&amp;ED!E67,""),IF(ATL!E67&lt;&gt;0,"ATL "&amp;ATL!E67,""),IF(PROV!E67&lt;&gt;0,"PROV "&amp;PROV!E67,""))</f>
        <v>AIP 1</v>
      </c>
    </row>
    <row r="68" spans="1:6" s="9" customFormat="1" ht="30" customHeight="1" x14ac:dyDescent="0.25">
      <c r="A68" s="32" t="s">
        <v>126</v>
      </c>
      <c r="B68" s="8" t="s">
        <v>127</v>
      </c>
      <c r="C68" s="28">
        <f>ABM!C68+AIP!C68+ED!C68+ATL!C68+PROV!C68</f>
        <v>1027</v>
      </c>
      <c r="D68" s="28">
        <f>ABM!D68+AIP!D68+ED!D68+ATL!D68+PROV!D68</f>
        <v>1027</v>
      </c>
      <c r="E68" s="21">
        <f t="shared" si="0"/>
        <v>0</v>
      </c>
      <c r="F68" s="12" t="str">
        <f>_xlfn.TEXTJOIN("; ",TRUE,IF(ABM!E68&lt;&gt;0,"ABM "&amp;ABM!E68,""),IF(AIP!E68&lt;&gt;0,"AIP "&amp;AIP!E68,""),IF(ED!E68&lt;&gt;0,"ED "&amp;ED!E68,""),IF(ATL!E68&lt;&gt;0,"ATL "&amp;ATL!E68,""),IF(PROV!E68&lt;&gt;0,"PROV "&amp;PROV!E68,""))</f>
        <v/>
      </c>
    </row>
    <row r="69" spans="1:6" s="9" customFormat="1" ht="30" customHeight="1" x14ac:dyDescent="0.25">
      <c r="A69" s="32" t="s">
        <v>128</v>
      </c>
      <c r="B69" s="8" t="s">
        <v>129</v>
      </c>
      <c r="C69" s="28">
        <f>ABM!C69+AIP!C69+ED!C69+ATL!C69+PROV!C69</f>
        <v>512</v>
      </c>
      <c r="D69" s="28">
        <f>ABM!D69+AIP!D69+ED!D69+ATL!D69+PROV!D69</f>
        <v>512</v>
      </c>
      <c r="E69" s="21">
        <f t="shared" si="0"/>
        <v>0</v>
      </c>
      <c r="F69" s="12" t="str">
        <f>_xlfn.TEXTJOIN("; ",TRUE,IF(ABM!E69&lt;&gt;0,"ABM "&amp;ABM!E69,""),IF(AIP!E69&lt;&gt;0,"AIP "&amp;AIP!E69,""),IF(ED!E69&lt;&gt;0,"ED "&amp;ED!E69,""),IF(ATL!E69&lt;&gt;0,"ATL "&amp;ATL!E69,""),IF(PROV!E69&lt;&gt;0,"PROV "&amp;PROV!E69,""))</f>
        <v/>
      </c>
    </row>
    <row r="70" spans="1:6" s="9" customFormat="1" ht="30" customHeight="1" x14ac:dyDescent="0.25">
      <c r="A70" s="32" t="s">
        <v>130</v>
      </c>
      <c r="B70" s="8" t="s">
        <v>131</v>
      </c>
      <c r="C70" s="28">
        <f>ABM!C70+AIP!C70+ED!C70+ATL!C70+PROV!C70</f>
        <v>945</v>
      </c>
      <c r="D70" s="28">
        <f>ABM!D70+AIP!D70+ED!D70+ATL!D70+PROV!D70</f>
        <v>945</v>
      </c>
      <c r="E70" s="21">
        <f t="shared" si="0"/>
        <v>0</v>
      </c>
      <c r="F70" s="12" t="str">
        <f>_xlfn.TEXTJOIN("; ",TRUE,IF(ABM!E70&lt;&gt;0,"ABM "&amp;ABM!E70,""),IF(AIP!E70&lt;&gt;0,"AIP "&amp;AIP!E70,""),IF(ED!E70&lt;&gt;0,"ED "&amp;ED!E70,""),IF(ATL!E70&lt;&gt;0,"ATL "&amp;ATL!E70,""),IF(PROV!E70&lt;&gt;0,"PROV "&amp;PROV!E70,""))</f>
        <v/>
      </c>
    </row>
    <row r="71" spans="1:6" s="9" customFormat="1" ht="30" customHeight="1" x14ac:dyDescent="0.25">
      <c r="A71" s="32" t="s">
        <v>132</v>
      </c>
      <c r="B71" s="8" t="s">
        <v>133</v>
      </c>
      <c r="C71" s="28">
        <f>ABM!C71+AIP!C71+ED!C71+ATL!C71+PROV!C71</f>
        <v>422</v>
      </c>
      <c r="D71" s="28">
        <f>ABM!D71+AIP!D71+ED!D71+ATL!D71+PROV!D71</f>
        <v>422</v>
      </c>
      <c r="E71" s="21">
        <f t="shared" ref="E71:E134" si="1">C71-D71</f>
        <v>0</v>
      </c>
      <c r="F71" s="12" t="str">
        <f>_xlfn.TEXTJOIN("; ",TRUE,IF(ABM!E71&lt;&gt;0,"ABM "&amp;ABM!E71,""),IF(AIP!E71&lt;&gt;0,"AIP "&amp;AIP!E71,""),IF(ED!E71&lt;&gt;0,"ED "&amp;ED!E71,""),IF(ATL!E71&lt;&gt;0,"ATL "&amp;ATL!E71,""),IF(PROV!E71&lt;&gt;0,"PROV "&amp;PROV!E71,""))</f>
        <v/>
      </c>
    </row>
    <row r="72" spans="1:6" s="9" customFormat="1" ht="30" customHeight="1" x14ac:dyDescent="0.25">
      <c r="A72" s="32" t="s">
        <v>134</v>
      </c>
      <c r="B72" s="8" t="s">
        <v>135</v>
      </c>
      <c r="C72" s="28">
        <f>ABM!C72+AIP!C72+ED!C72+ATL!C72+PROV!C72</f>
        <v>464</v>
      </c>
      <c r="D72" s="28">
        <f>ABM!D72+AIP!D72+ED!D72+ATL!D72+PROV!D72</f>
        <v>464</v>
      </c>
      <c r="E72" s="21">
        <f t="shared" si="1"/>
        <v>0</v>
      </c>
      <c r="F72" s="12" t="str">
        <f>_xlfn.TEXTJOIN("; ",TRUE,IF(ABM!E72&lt;&gt;0,"ABM "&amp;ABM!E72,""),IF(AIP!E72&lt;&gt;0,"AIP "&amp;AIP!E72,""),IF(ED!E72&lt;&gt;0,"ED "&amp;ED!E72,""),IF(ATL!E72&lt;&gt;0,"ATL "&amp;ATL!E72,""),IF(PROV!E72&lt;&gt;0,"PROV "&amp;PROV!E72,""))</f>
        <v/>
      </c>
    </row>
    <row r="73" spans="1:6" s="9" customFormat="1" ht="30" customHeight="1" x14ac:dyDescent="0.25">
      <c r="A73" s="32" t="s">
        <v>136</v>
      </c>
      <c r="B73" s="8" t="s">
        <v>137</v>
      </c>
      <c r="C73" s="28">
        <f>ABM!C73+AIP!C73+ED!C73+ATL!C73+PROV!C73</f>
        <v>461</v>
      </c>
      <c r="D73" s="28">
        <f>ABM!D73+AIP!D73+ED!D73+ATL!D73+PROV!D73</f>
        <v>461</v>
      </c>
      <c r="E73" s="21">
        <f t="shared" si="1"/>
        <v>0</v>
      </c>
      <c r="F73" s="12" t="str">
        <f>_xlfn.TEXTJOIN("; ",TRUE,IF(ABM!E73&lt;&gt;0,"ABM "&amp;ABM!E73,""),IF(AIP!E73&lt;&gt;0,"AIP "&amp;AIP!E73,""),IF(ED!E73&lt;&gt;0,"ED "&amp;ED!E73,""),IF(ATL!E73&lt;&gt;0,"ATL "&amp;ATL!E73,""),IF(PROV!E73&lt;&gt;0,"PROV "&amp;PROV!E73,""))</f>
        <v/>
      </c>
    </row>
    <row r="74" spans="1:6" s="9" customFormat="1" ht="30" customHeight="1" x14ac:dyDescent="0.25">
      <c r="A74" s="32" t="s">
        <v>138</v>
      </c>
      <c r="B74" s="8" t="s">
        <v>139</v>
      </c>
      <c r="C74" s="28">
        <f>ABM!C74+AIP!C74+ED!C74+ATL!C74+PROV!C74</f>
        <v>946</v>
      </c>
      <c r="D74" s="28">
        <f>ABM!D74+AIP!D74+ED!D74+ATL!D74+PROV!D74</f>
        <v>946</v>
      </c>
      <c r="E74" s="21">
        <f t="shared" si="1"/>
        <v>0</v>
      </c>
      <c r="F74" s="12" t="str">
        <f>_xlfn.TEXTJOIN("; ",TRUE,IF(ABM!E74&lt;&gt;0,"ABM "&amp;ABM!E74,""),IF(AIP!E74&lt;&gt;0,"AIP "&amp;AIP!E74,""),IF(ED!E74&lt;&gt;0,"ED "&amp;ED!E74,""),IF(ATL!E74&lt;&gt;0,"ATL "&amp;ATL!E74,""),IF(PROV!E74&lt;&gt;0,"PROV "&amp;PROV!E74,""))</f>
        <v/>
      </c>
    </row>
    <row r="75" spans="1:6" s="9" customFormat="1" ht="30" customHeight="1" x14ac:dyDescent="0.25">
      <c r="A75" s="32" t="s">
        <v>140</v>
      </c>
      <c r="B75" s="8" t="s">
        <v>141</v>
      </c>
      <c r="C75" s="28">
        <f>ABM!C75+AIP!C75+ED!C75+ATL!C75+PROV!C75</f>
        <v>620</v>
      </c>
      <c r="D75" s="28">
        <f>ABM!D75+AIP!D75+ED!D75+ATL!D75+PROV!D75</f>
        <v>620</v>
      </c>
      <c r="E75" s="21">
        <f t="shared" si="1"/>
        <v>0</v>
      </c>
      <c r="F75" s="12" t="str">
        <f>_xlfn.TEXTJOIN("; ",TRUE,IF(ABM!E75&lt;&gt;0,"ABM "&amp;ABM!E75,""),IF(AIP!E75&lt;&gt;0,"AIP "&amp;AIP!E75,""),IF(ED!E75&lt;&gt;0,"ED "&amp;ED!E75,""),IF(ATL!E75&lt;&gt;0,"ATL "&amp;ATL!E75,""),IF(PROV!E75&lt;&gt;0,"PROV "&amp;PROV!E75,""))</f>
        <v/>
      </c>
    </row>
    <row r="76" spans="1:6" s="9" customFormat="1" ht="30" customHeight="1" x14ac:dyDescent="0.25">
      <c r="A76" s="32" t="s">
        <v>142</v>
      </c>
      <c r="B76" s="8" t="s">
        <v>143</v>
      </c>
      <c r="C76" s="28">
        <f>ABM!C76+AIP!C76+ED!C76+ATL!C76+PROV!C76</f>
        <v>872</v>
      </c>
      <c r="D76" s="28">
        <f>ABM!D76+AIP!D76+ED!D76+ATL!D76+PROV!D76</f>
        <v>872</v>
      </c>
      <c r="E76" s="21">
        <f t="shared" si="1"/>
        <v>0</v>
      </c>
      <c r="F76" s="12" t="str">
        <f>_xlfn.TEXTJOIN("; ",TRUE,IF(ABM!E76&lt;&gt;0,"ABM "&amp;ABM!E76,""),IF(AIP!E76&lt;&gt;0,"AIP "&amp;AIP!E76,""),IF(ED!E76&lt;&gt;0,"ED "&amp;ED!E76,""),IF(ATL!E76&lt;&gt;0,"ATL "&amp;ATL!E76,""),IF(PROV!E76&lt;&gt;0,"PROV "&amp;PROV!E76,""))</f>
        <v/>
      </c>
    </row>
    <row r="77" spans="1:6" s="9" customFormat="1" ht="30" customHeight="1" x14ac:dyDescent="0.25">
      <c r="A77" s="32" t="s">
        <v>144</v>
      </c>
      <c r="B77" s="8" t="s">
        <v>145</v>
      </c>
      <c r="C77" s="28">
        <f>ABM!C77+AIP!C77+ED!C77+ATL!C77+PROV!C77</f>
        <v>388</v>
      </c>
      <c r="D77" s="28">
        <f>ABM!D77+AIP!D77+ED!D77+ATL!D77+PROV!D77</f>
        <v>387</v>
      </c>
      <c r="E77" s="21">
        <f t="shared" si="1"/>
        <v>1</v>
      </c>
      <c r="F77" s="12" t="str">
        <f>_xlfn.TEXTJOIN("; ",TRUE,IF(ABM!E77&lt;&gt;0,"ABM "&amp;ABM!E77,""),IF(AIP!E77&lt;&gt;0,"AIP "&amp;AIP!E77,""),IF(ED!E77&lt;&gt;0,"ED "&amp;ED!E77,""),IF(ATL!E77&lt;&gt;0,"ATL "&amp;ATL!E77,""),IF(PROV!E77&lt;&gt;0,"PROV "&amp;PROV!E77,""))</f>
        <v>ED 1</v>
      </c>
    </row>
    <row r="78" spans="1:6" s="9" customFormat="1" ht="30" customHeight="1" x14ac:dyDescent="0.25">
      <c r="A78" s="32" t="s">
        <v>146</v>
      </c>
      <c r="B78" s="8" t="s">
        <v>147</v>
      </c>
      <c r="C78" s="28">
        <f>ABM!C78+AIP!C78+ED!C78+ATL!C78+PROV!C78</f>
        <v>1340</v>
      </c>
      <c r="D78" s="28">
        <f>ABM!D78+AIP!D78+ED!D78+ATL!D78+PROV!D78</f>
        <v>1340</v>
      </c>
      <c r="E78" s="21">
        <f t="shared" si="1"/>
        <v>0</v>
      </c>
      <c r="F78" s="12" t="str">
        <f>_xlfn.TEXTJOIN("; ",TRUE,IF(ABM!E78&lt;&gt;0,"ABM "&amp;ABM!E78,""),IF(AIP!E78&lt;&gt;0,"AIP "&amp;AIP!E78,""),IF(ED!E78&lt;&gt;0,"ED "&amp;ED!E78,""),IF(ATL!E78&lt;&gt;0,"ATL "&amp;ATL!E78,""),IF(PROV!E78&lt;&gt;0,"PROV "&amp;PROV!E78,""))</f>
        <v/>
      </c>
    </row>
    <row r="79" spans="1:6" s="9" customFormat="1" ht="30" customHeight="1" x14ac:dyDescent="0.25">
      <c r="A79" s="32" t="s">
        <v>148</v>
      </c>
      <c r="B79" s="8" t="s">
        <v>149</v>
      </c>
      <c r="C79" s="28">
        <f>ABM!C79+AIP!C79+ED!C79+ATL!C79+PROV!C79</f>
        <v>449</v>
      </c>
      <c r="D79" s="28">
        <f>ABM!D79+AIP!D79+ED!D79+ATL!D79+PROV!D79</f>
        <v>449</v>
      </c>
      <c r="E79" s="21">
        <f t="shared" si="1"/>
        <v>0</v>
      </c>
      <c r="F79" s="12" t="str">
        <f>_xlfn.TEXTJOIN("; ",TRUE,IF(ABM!E79&lt;&gt;0,"ABM "&amp;ABM!E79,""),IF(AIP!E79&lt;&gt;0,"AIP "&amp;AIP!E79,""),IF(ED!E79&lt;&gt;0,"ED "&amp;ED!E79,""),IF(ATL!E79&lt;&gt;0,"ATL "&amp;ATL!E79,""),IF(PROV!E79&lt;&gt;0,"PROV "&amp;PROV!E79,""))</f>
        <v/>
      </c>
    </row>
    <row r="80" spans="1:6" s="9" customFormat="1" ht="30" customHeight="1" x14ac:dyDescent="0.25">
      <c r="A80" s="32" t="s">
        <v>150</v>
      </c>
      <c r="B80" s="8" t="s">
        <v>151</v>
      </c>
      <c r="C80" s="28">
        <f>ABM!C80+AIP!C80+ED!C80+ATL!C80+PROV!C80</f>
        <v>996</v>
      </c>
      <c r="D80" s="28">
        <f>ABM!D80+AIP!D80+ED!D80+ATL!D80+PROV!D80</f>
        <v>996</v>
      </c>
      <c r="E80" s="21">
        <f t="shared" si="1"/>
        <v>0</v>
      </c>
      <c r="F80" s="12" t="str">
        <f>_xlfn.TEXTJOIN("; ",TRUE,IF(ABM!E80&lt;&gt;0,"ABM "&amp;ABM!E80,""),IF(AIP!E80&lt;&gt;0,"AIP "&amp;AIP!E80,""),IF(ED!E80&lt;&gt;0,"ED "&amp;ED!E80,""),IF(ATL!E80&lt;&gt;0,"ATL "&amp;ATL!E80,""),IF(PROV!E80&lt;&gt;0,"PROV "&amp;PROV!E80,""))</f>
        <v/>
      </c>
    </row>
    <row r="81" spans="1:6" s="9" customFormat="1" ht="30" customHeight="1" x14ac:dyDescent="0.25">
      <c r="A81" s="32" t="s">
        <v>152</v>
      </c>
      <c r="B81" s="8" t="s">
        <v>153</v>
      </c>
      <c r="C81" s="28">
        <f>ABM!C81+AIP!C81+ED!C81+ATL!C81+PROV!C81</f>
        <v>730</v>
      </c>
      <c r="D81" s="28">
        <f>ABM!D81+AIP!D81+ED!D81+ATL!D81+PROV!D81</f>
        <v>731</v>
      </c>
      <c r="E81" s="21">
        <f t="shared" si="1"/>
        <v>-1</v>
      </c>
      <c r="F81" s="12" t="str">
        <f>_xlfn.TEXTJOIN("; ",TRUE,IF(ABM!E81&lt;&gt;0,"ABM "&amp;ABM!E81,""),IF(AIP!E81&lt;&gt;0,"AIP "&amp;AIP!E81,""),IF(ED!E81&lt;&gt;0,"ED "&amp;ED!E81,""),IF(ATL!E81&lt;&gt;0,"ATL "&amp;ATL!E81,""),IF(PROV!E81&lt;&gt;0,"PROV "&amp;PROV!E81,""))</f>
        <v>AIP -1</v>
      </c>
    </row>
    <row r="82" spans="1:6" s="9" customFormat="1" ht="30" customHeight="1" x14ac:dyDescent="0.25">
      <c r="A82" s="32" t="s">
        <v>154</v>
      </c>
      <c r="B82" s="8" t="s">
        <v>155</v>
      </c>
      <c r="C82" s="28">
        <f>ABM!C82+AIP!C82+ED!C82+ATL!C82+PROV!C82</f>
        <v>449</v>
      </c>
      <c r="D82" s="28">
        <f>ABM!D82+AIP!D82+ED!D82+ATL!D82+PROV!D82</f>
        <v>449</v>
      </c>
      <c r="E82" s="21">
        <f t="shared" si="1"/>
        <v>0</v>
      </c>
      <c r="F82" s="12" t="str">
        <f>_xlfn.TEXTJOIN("; ",TRUE,IF(ABM!E82&lt;&gt;0,"ABM "&amp;ABM!E82,""),IF(AIP!E82&lt;&gt;0,"AIP "&amp;AIP!E82,""),IF(ED!E82&lt;&gt;0,"ED "&amp;ED!E82,""),IF(ATL!E82&lt;&gt;0,"ATL "&amp;ATL!E82,""),IF(PROV!E82&lt;&gt;0,"PROV "&amp;PROV!E82,""))</f>
        <v/>
      </c>
    </row>
    <row r="83" spans="1:6" s="9" customFormat="1" ht="30" customHeight="1" x14ac:dyDescent="0.25">
      <c r="A83" s="32" t="s">
        <v>156</v>
      </c>
      <c r="B83" s="8" t="s">
        <v>157</v>
      </c>
      <c r="C83" s="28">
        <f>ABM!C83+AIP!C83+ED!C83+ATL!C83+PROV!C83</f>
        <v>1031</v>
      </c>
      <c r="D83" s="28">
        <f>ABM!D83+AIP!D83+ED!D83+ATL!D83+PROV!D83</f>
        <v>1031</v>
      </c>
      <c r="E83" s="21">
        <f t="shared" si="1"/>
        <v>0</v>
      </c>
      <c r="F83" s="12" t="str">
        <f>_xlfn.TEXTJOIN("; ",TRUE,IF(ABM!E83&lt;&gt;0,"ABM "&amp;ABM!E83,""),IF(AIP!E83&lt;&gt;0,"AIP "&amp;AIP!E83,""),IF(ED!E83&lt;&gt;0,"ED "&amp;ED!E83,""),IF(ATL!E83&lt;&gt;0,"ATL "&amp;ATL!E83,""),IF(PROV!E83&lt;&gt;0,"PROV "&amp;PROV!E83,""))</f>
        <v/>
      </c>
    </row>
    <row r="84" spans="1:6" s="9" customFormat="1" ht="30" customHeight="1" x14ac:dyDescent="0.25">
      <c r="A84" s="32" t="s">
        <v>158</v>
      </c>
      <c r="B84" s="8" t="s">
        <v>159</v>
      </c>
      <c r="C84" s="28">
        <f>ABM!C84+AIP!C84+ED!C84+ATL!C84+PROV!C84</f>
        <v>955</v>
      </c>
      <c r="D84" s="28">
        <f>ABM!D84+AIP!D84+ED!D84+ATL!D84+PROV!D84</f>
        <v>955</v>
      </c>
      <c r="E84" s="21">
        <f t="shared" si="1"/>
        <v>0</v>
      </c>
      <c r="F84" s="12" t="str">
        <f>_xlfn.TEXTJOIN("; ",TRUE,IF(ABM!E84&lt;&gt;0,"ABM "&amp;ABM!E84,""),IF(AIP!E84&lt;&gt;0,"AIP "&amp;AIP!E84,""),IF(ED!E84&lt;&gt;0,"ED "&amp;ED!E84,""),IF(ATL!E84&lt;&gt;0,"ATL "&amp;ATL!E84,""),IF(PROV!E84&lt;&gt;0,"PROV "&amp;PROV!E84,""))</f>
        <v/>
      </c>
    </row>
    <row r="85" spans="1:6" s="9" customFormat="1" ht="30" customHeight="1" x14ac:dyDescent="0.25">
      <c r="A85" s="32" t="s">
        <v>160</v>
      </c>
      <c r="B85" s="8" t="s">
        <v>161</v>
      </c>
      <c r="C85" s="28">
        <f>ABM!C85+AIP!C85+ED!C85+ATL!C85+PROV!C85</f>
        <v>756</v>
      </c>
      <c r="D85" s="28">
        <f>ABM!D85+AIP!D85+ED!D85+ATL!D85+PROV!D85</f>
        <v>756</v>
      </c>
      <c r="E85" s="21">
        <f t="shared" si="1"/>
        <v>0</v>
      </c>
      <c r="F85" s="12" t="str">
        <f>_xlfn.TEXTJOIN("; ",TRUE,IF(ABM!E85&lt;&gt;0,"ABM "&amp;ABM!E85,""),IF(AIP!E85&lt;&gt;0,"AIP "&amp;AIP!E85,""),IF(ED!E85&lt;&gt;0,"ED "&amp;ED!E85,""),IF(ATL!E85&lt;&gt;0,"ATL "&amp;ATL!E85,""),IF(PROV!E85&lt;&gt;0,"PROV "&amp;PROV!E85,""))</f>
        <v/>
      </c>
    </row>
    <row r="86" spans="1:6" s="9" customFormat="1" ht="30" customHeight="1" x14ac:dyDescent="0.25">
      <c r="A86" s="32" t="s">
        <v>162</v>
      </c>
      <c r="B86" s="8" t="s">
        <v>163</v>
      </c>
      <c r="C86" s="28">
        <f>ABM!C86+AIP!C86+ED!C86+ATL!C86+PROV!C86</f>
        <v>806</v>
      </c>
      <c r="D86" s="28">
        <f>ABM!D86+AIP!D86+ED!D86+ATL!D86+PROV!D86</f>
        <v>806</v>
      </c>
      <c r="E86" s="21">
        <f t="shared" si="1"/>
        <v>0</v>
      </c>
      <c r="F86" s="12" t="str">
        <f>_xlfn.TEXTJOIN("; ",TRUE,IF(ABM!E86&lt;&gt;0,"ABM "&amp;ABM!E86,""),IF(AIP!E86&lt;&gt;0,"AIP "&amp;AIP!E86,""),IF(ED!E86&lt;&gt;0,"ED "&amp;ED!E86,""),IF(ATL!E86&lt;&gt;0,"ATL "&amp;ATL!E86,""),IF(PROV!E86&lt;&gt;0,"PROV "&amp;PROV!E86,""))</f>
        <v/>
      </c>
    </row>
    <row r="87" spans="1:6" s="9" customFormat="1" ht="30" customHeight="1" x14ac:dyDescent="0.25">
      <c r="A87" s="32" t="s">
        <v>164</v>
      </c>
      <c r="B87" s="8" t="s">
        <v>165</v>
      </c>
      <c r="C87" s="28">
        <f>ABM!C87+AIP!C87+ED!C87+ATL!C87+PROV!C87</f>
        <v>602</v>
      </c>
      <c r="D87" s="28">
        <f>ABM!D87+AIP!D87+ED!D87+ATL!D87+PROV!D87</f>
        <v>602</v>
      </c>
      <c r="E87" s="21">
        <f t="shared" si="1"/>
        <v>0</v>
      </c>
      <c r="F87" s="12" t="str">
        <f>_xlfn.TEXTJOIN("; ",TRUE,IF(ABM!E87&lt;&gt;0,"ABM "&amp;ABM!E87,""),IF(AIP!E87&lt;&gt;0,"AIP "&amp;AIP!E87,""),IF(ED!E87&lt;&gt;0,"ED "&amp;ED!E87,""),IF(ATL!E87&lt;&gt;0,"ATL "&amp;ATL!E87,""),IF(PROV!E87&lt;&gt;0,"PROV "&amp;PROV!E87,""))</f>
        <v/>
      </c>
    </row>
    <row r="88" spans="1:6" s="9" customFormat="1" ht="30" customHeight="1" x14ac:dyDescent="0.25">
      <c r="A88" s="32" t="s">
        <v>166</v>
      </c>
      <c r="B88" s="8" t="s">
        <v>167</v>
      </c>
      <c r="C88" s="28">
        <f>ABM!C88+AIP!C88+ED!C88+ATL!C88+PROV!C88</f>
        <v>331</v>
      </c>
      <c r="D88" s="28">
        <f>ABM!D88+AIP!D88+ED!D88+ATL!D88+PROV!D88</f>
        <v>331</v>
      </c>
      <c r="E88" s="21">
        <f t="shared" si="1"/>
        <v>0</v>
      </c>
      <c r="F88" s="12" t="str">
        <f>_xlfn.TEXTJOIN("; ",TRUE,IF(ABM!E88&lt;&gt;0,"ABM "&amp;ABM!E88,""),IF(AIP!E88&lt;&gt;0,"AIP "&amp;AIP!E88,""),IF(ED!E88&lt;&gt;0,"ED "&amp;ED!E88,""),IF(ATL!E88&lt;&gt;0,"ATL "&amp;ATL!E88,""),IF(PROV!E88&lt;&gt;0,"PROV "&amp;PROV!E88,""))</f>
        <v/>
      </c>
    </row>
    <row r="89" spans="1:6" s="9" customFormat="1" ht="30" customHeight="1" x14ac:dyDescent="0.25">
      <c r="A89" s="32" t="s">
        <v>168</v>
      </c>
      <c r="B89" s="8" t="s">
        <v>169</v>
      </c>
      <c r="C89" s="28">
        <f>ABM!C89+AIP!C89+ED!C89+ATL!C89+PROV!C89</f>
        <v>670</v>
      </c>
      <c r="D89" s="28">
        <f>ABM!D89+AIP!D89+ED!D89+ATL!D89+PROV!D89</f>
        <v>670</v>
      </c>
      <c r="E89" s="21">
        <f t="shared" si="1"/>
        <v>0</v>
      </c>
      <c r="F89" s="12" t="str">
        <f>_xlfn.TEXTJOIN("; ",TRUE,IF(ABM!E89&lt;&gt;0,"ABM "&amp;ABM!E89,""),IF(AIP!E89&lt;&gt;0,"AIP "&amp;AIP!E89,""),IF(ED!E89&lt;&gt;0,"ED "&amp;ED!E89,""),IF(ATL!E89&lt;&gt;0,"ATL "&amp;ATL!E89,""),IF(PROV!E89&lt;&gt;0,"PROV "&amp;PROV!E89,""))</f>
        <v/>
      </c>
    </row>
    <row r="90" spans="1:6" s="9" customFormat="1" ht="30" customHeight="1" x14ac:dyDescent="0.25">
      <c r="A90" s="32" t="s">
        <v>170</v>
      </c>
      <c r="B90" s="8" t="s">
        <v>171</v>
      </c>
      <c r="C90" s="28">
        <f>ABM!C90+AIP!C90+ED!C90+ATL!C90+PROV!C90</f>
        <v>677</v>
      </c>
      <c r="D90" s="28">
        <f>ABM!D90+AIP!D90+ED!D90+ATL!D90+PROV!D90</f>
        <v>677</v>
      </c>
      <c r="E90" s="21">
        <f t="shared" si="1"/>
        <v>0</v>
      </c>
      <c r="F90" s="12" t="str">
        <f>_xlfn.TEXTJOIN("; ",TRUE,IF(ABM!E90&lt;&gt;0,"ABM "&amp;ABM!E90,""),IF(AIP!E90&lt;&gt;0,"AIP "&amp;AIP!E90,""),IF(ED!E90&lt;&gt;0,"ED "&amp;ED!E90,""),IF(ATL!E90&lt;&gt;0,"ATL "&amp;ATL!E90,""),IF(PROV!E90&lt;&gt;0,"PROV "&amp;PROV!E90,""))</f>
        <v/>
      </c>
    </row>
    <row r="91" spans="1:6" s="9" customFormat="1" ht="30" customHeight="1" x14ac:dyDescent="0.25">
      <c r="A91" s="32" t="s">
        <v>172</v>
      </c>
      <c r="B91" s="8" t="s">
        <v>173</v>
      </c>
      <c r="C91" s="28">
        <f>ABM!C91+AIP!C91+ED!C91+ATL!C91+PROV!C91</f>
        <v>409</v>
      </c>
      <c r="D91" s="28">
        <f>ABM!D91+AIP!D91+ED!D91+ATL!D91+PROV!D91</f>
        <v>409</v>
      </c>
      <c r="E91" s="21">
        <f t="shared" si="1"/>
        <v>0</v>
      </c>
      <c r="F91" s="12" t="str">
        <f>_xlfn.TEXTJOIN("; ",TRUE,IF(ABM!E91&lt;&gt;0,"ABM "&amp;ABM!E91,""),IF(AIP!E91&lt;&gt;0,"AIP "&amp;AIP!E91,""),IF(ED!E91&lt;&gt;0,"ED "&amp;ED!E91,""),IF(ATL!E91&lt;&gt;0,"ATL "&amp;ATL!E91,""),IF(PROV!E91&lt;&gt;0,"PROV "&amp;PROV!E91,""))</f>
        <v/>
      </c>
    </row>
    <row r="92" spans="1:6" s="9" customFormat="1" ht="30" customHeight="1" x14ac:dyDescent="0.25">
      <c r="A92" s="32" t="s">
        <v>174</v>
      </c>
      <c r="B92" s="8" t="s">
        <v>175</v>
      </c>
      <c r="C92" s="28">
        <f>ABM!C92+AIP!C92+ED!C92+ATL!C92+PROV!C92</f>
        <v>714</v>
      </c>
      <c r="D92" s="28">
        <f>ABM!D92+AIP!D92+ED!D92+ATL!D92+PROV!D92</f>
        <v>713</v>
      </c>
      <c r="E92" s="21">
        <f t="shared" si="1"/>
        <v>1</v>
      </c>
      <c r="F92" s="12" t="str">
        <f>_xlfn.TEXTJOIN("; ",TRUE,IF(ABM!E92&lt;&gt;0,"ABM "&amp;ABM!E92,""),IF(AIP!E92&lt;&gt;0,"AIP "&amp;AIP!E92,""),IF(ED!E92&lt;&gt;0,"ED "&amp;ED!E92,""),IF(ATL!E92&lt;&gt;0,"ATL "&amp;ATL!E92,""),IF(PROV!E92&lt;&gt;0,"PROV "&amp;PROV!E92,""))</f>
        <v>AIP 1</v>
      </c>
    </row>
    <row r="93" spans="1:6" s="9" customFormat="1" ht="30" customHeight="1" x14ac:dyDescent="0.25">
      <c r="A93" s="32" t="s">
        <v>176</v>
      </c>
      <c r="B93" s="8" t="s">
        <v>177</v>
      </c>
      <c r="C93" s="28">
        <f>ABM!C93+AIP!C93+ED!C93+ATL!C93+PROV!C93</f>
        <v>1053</v>
      </c>
      <c r="D93" s="28">
        <f>ABM!D93+AIP!D93+ED!D93+ATL!D93+PROV!D93</f>
        <v>1053</v>
      </c>
      <c r="E93" s="21">
        <f t="shared" si="1"/>
        <v>0</v>
      </c>
      <c r="F93" s="12" t="str">
        <f>_xlfn.TEXTJOIN("; ",TRUE,IF(ABM!E93&lt;&gt;0,"ABM "&amp;ABM!E93,""),IF(AIP!E93&lt;&gt;0,"AIP "&amp;AIP!E93,""),IF(ED!E93&lt;&gt;0,"ED "&amp;ED!E93,""),IF(ATL!E93&lt;&gt;0,"ATL "&amp;ATL!E93,""),IF(PROV!E93&lt;&gt;0,"PROV "&amp;PROV!E93,""))</f>
        <v/>
      </c>
    </row>
    <row r="94" spans="1:6" s="9" customFormat="1" ht="30" customHeight="1" x14ac:dyDescent="0.25">
      <c r="A94" s="32" t="s">
        <v>178</v>
      </c>
      <c r="B94" s="8" t="s">
        <v>179</v>
      </c>
      <c r="C94" s="28">
        <f>ABM!C94+AIP!C94+ED!C94+ATL!C94+PROV!C94</f>
        <v>696</v>
      </c>
      <c r="D94" s="28">
        <f>ABM!D94+AIP!D94+ED!D94+ATL!D94+PROV!D94</f>
        <v>696</v>
      </c>
      <c r="E94" s="21">
        <f t="shared" si="1"/>
        <v>0</v>
      </c>
      <c r="F94" s="12" t="str">
        <f>_xlfn.TEXTJOIN("; ",TRUE,IF(ABM!E94&lt;&gt;0,"ABM "&amp;ABM!E94,""),IF(AIP!E94&lt;&gt;0,"AIP "&amp;AIP!E94,""),IF(ED!E94&lt;&gt;0,"ED "&amp;ED!E94,""),IF(ATL!E94&lt;&gt;0,"ATL "&amp;ATL!E94,""),IF(PROV!E94&lt;&gt;0,"PROV "&amp;PROV!E94,""))</f>
        <v/>
      </c>
    </row>
    <row r="95" spans="1:6" s="9" customFormat="1" ht="30" customHeight="1" x14ac:dyDescent="0.25">
      <c r="A95" s="32" t="s">
        <v>180</v>
      </c>
      <c r="B95" s="8" t="s">
        <v>181</v>
      </c>
      <c r="C95" s="28">
        <f>ABM!C95+AIP!C95+ED!C95+ATL!C95+PROV!C95</f>
        <v>686</v>
      </c>
      <c r="D95" s="28">
        <f>ABM!D95+AIP!D95+ED!D95+ATL!D95+PROV!D95</f>
        <v>686</v>
      </c>
      <c r="E95" s="21">
        <f t="shared" si="1"/>
        <v>0</v>
      </c>
      <c r="F95" s="12" t="str">
        <f>_xlfn.TEXTJOIN("; ",TRUE,IF(ABM!E95&lt;&gt;0,"ABM "&amp;ABM!E95,""),IF(AIP!E95&lt;&gt;0,"AIP "&amp;AIP!E95,""),IF(ED!E95&lt;&gt;0,"ED "&amp;ED!E95,""),IF(ATL!E95&lt;&gt;0,"ATL "&amp;ATL!E95,""),IF(PROV!E95&lt;&gt;0,"PROV "&amp;PROV!E95,""))</f>
        <v/>
      </c>
    </row>
    <row r="96" spans="1:6" s="9" customFormat="1" ht="30" customHeight="1" x14ac:dyDescent="0.25">
      <c r="A96" s="32" t="s">
        <v>182</v>
      </c>
      <c r="B96" s="8" t="s">
        <v>183</v>
      </c>
      <c r="C96" s="28">
        <f>ABM!C96+AIP!C96+ED!C96+ATL!C96+PROV!C96</f>
        <v>1161</v>
      </c>
      <c r="D96" s="28">
        <f>ABM!D96+AIP!D96+ED!D96+ATL!D96+PROV!D96</f>
        <v>1161</v>
      </c>
      <c r="E96" s="21">
        <f t="shared" si="1"/>
        <v>0</v>
      </c>
      <c r="F96" s="12" t="str">
        <f>_xlfn.TEXTJOIN("; ",TRUE,IF(ABM!E96&lt;&gt;0,"ABM "&amp;ABM!E96,""),IF(AIP!E96&lt;&gt;0,"AIP "&amp;AIP!E96,""),IF(ED!E96&lt;&gt;0,"ED "&amp;ED!E96,""),IF(ATL!E96&lt;&gt;0,"ATL "&amp;ATL!E96,""),IF(PROV!E96&lt;&gt;0,"PROV "&amp;PROV!E96,""))</f>
        <v/>
      </c>
    </row>
    <row r="97" spans="1:6" s="9" customFormat="1" ht="30" customHeight="1" x14ac:dyDescent="0.25">
      <c r="A97" s="32" t="s">
        <v>184</v>
      </c>
      <c r="B97" s="8" t="s">
        <v>185</v>
      </c>
      <c r="C97" s="28">
        <f>ABM!C97+AIP!C97+ED!C97+ATL!C97+PROV!C97</f>
        <v>705</v>
      </c>
      <c r="D97" s="28">
        <f>ABM!D97+AIP!D97+ED!D97+ATL!D97+PROV!D97</f>
        <v>705</v>
      </c>
      <c r="E97" s="21">
        <f t="shared" si="1"/>
        <v>0</v>
      </c>
      <c r="F97" s="12" t="str">
        <f>_xlfn.TEXTJOIN("; ",TRUE,IF(ABM!E97&lt;&gt;0,"ABM "&amp;ABM!E97,""),IF(AIP!E97&lt;&gt;0,"AIP "&amp;AIP!E97,""),IF(ED!E97&lt;&gt;0,"ED "&amp;ED!E97,""),IF(ATL!E97&lt;&gt;0,"ATL "&amp;ATL!E97,""),IF(PROV!E97&lt;&gt;0,"PROV "&amp;PROV!E97,""))</f>
        <v/>
      </c>
    </row>
    <row r="98" spans="1:6" s="9" customFormat="1" ht="30" customHeight="1" x14ac:dyDescent="0.25">
      <c r="A98" s="32" t="s">
        <v>186</v>
      </c>
      <c r="B98" s="8" t="s">
        <v>187</v>
      </c>
      <c r="C98" s="28">
        <f>ABM!C98+AIP!C98+ED!C98+ATL!C98+PROV!C98</f>
        <v>704</v>
      </c>
      <c r="D98" s="28">
        <f>ABM!D98+AIP!D98+ED!D98+ATL!D98+PROV!D98</f>
        <v>704</v>
      </c>
      <c r="E98" s="21">
        <f t="shared" si="1"/>
        <v>0</v>
      </c>
      <c r="F98" s="12" t="str">
        <f>_xlfn.TEXTJOIN("; ",TRUE,IF(ABM!E98&lt;&gt;0,"ABM "&amp;ABM!E98,""),IF(AIP!E98&lt;&gt;0,"AIP "&amp;AIP!E98,""),IF(ED!E98&lt;&gt;0,"ED "&amp;ED!E98,""),IF(ATL!E98&lt;&gt;0,"ATL "&amp;ATL!E98,""),IF(PROV!E98&lt;&gt;0,"PROV "&amp;PROV!E98,""))</f>
        <v/>
      </c>
    </row>
    <row r="99" spans="1:6" s="9" customFormat="1" ht="30" customHeight="1" x14ac:dyDescent="0.25">
      <c r="A99" s="32" t="s">
        <v>188</v>
      </c>
      <c r="B99" s="8" t="s">
        <v>189</v>
      </c>
      <c r="C99" s="28">
        <f>ABM!C99+AIP!C99+ED!C99+ATL!C99+PROV!C99</f>
        <v>1301</v>
      </c>
      <c r="D99" s="28">
        <f>ABM!D99+AIP!D99+ED!D99+ATL!D99+PROV!D99</f>
        <v>1300</v>
      </c>
      <c r="E99" s="21">
        <f t="shared" si="1"/>
        <v>1</v>
      </c>
      <c r="F99" s="12" t="str">
        <f>_xlfn.TEXTJOIN("; ",TRUE,IF(ABM!E99&lt;&gt;0,"ABM "&amp;ABM!E99,""),IF(AIP!E99&lt;&gt;0,"AIP "&amp;AIP!E99,""),IF(ED!E99&lt;&gt;0,"ED "&amp;ED!E99,""),IF(ATL!E99&lt;&gt;0,"ATL "&amp;ATL!E99,""),IF(PROV!E99&lt;&gt;0,"PROV "&amp;PROV!E99,""))</f>
        <v>ATL 1</v>
      </c>
    </row>
    <row r="100" spans="1:6" s="9" customFormat="1" ht="30" customHeight="1" x14ac:dyDescent="0.25">
      <c r="A100" s="32" t="s">
        <v>190</v>
      </c>
      <c r="B100" s="8" t="s">
        <v>191</v>
      </c>
      <c r="C100" s="28">
        <f>ABM!C100+AIP!C100+ED!C100+ATL!C100+PROV!C100</f>
        <v>274</v>
      </c>
      <c r="D100" s="28">
        <f>ABM!D100+AIP!D100+ED!D100+ATL!D100+PROV!D100</f>
        <v>274</v>
      </c>
      <c r="E100" s="21">
        <f t="shared" si="1"/>
        <v>0</v>
      </c>
      <c r="F100" s="12" t="str">
        <f>_xlfn.TEXTJOIN("; ",TRUE,IF(ABM!E100&lt;&gt;0,"ABM "&amp;ABM!E100,""),IF(AIP!E100&lt;&gt;0,"AIP "&amp;AIP!E100,""),IF(ED!E100&lt;&gt;0,"ED "&amp;ED!E100,""),IF(ATL!E100&lt;&gt;0,"ATL "&amp;ATL!E100,""),IF(PROV!E100&lt;&gt;0,"PROV "&amp;PROV!E100,""))</f>
        <v/>
      </c>
    </row>
    <row r="101" spans="1:6" s="9" customFormat="1" ht="30" customHeight="1" x14ac:dyDescent="0.25">
      <c r="A101" s="32" t="s">
        <v>192</v>
      </c>
      <c r="B101" s="8" t="s">
        <v>193</v>
      </c>
      <c r="C101" s="28">
        <f>ABM!C101+AIP!C101+ED!C101+ATL!C101+PROV!C101</f>
        <v>623</v>
      </c>
      <c r="D101" s="28">
        <f>ABM!D101+AIP!D101+ED!D101+ATL!D101+PROV!D101</f>
        <v>622</v>
      </c>
      <c r="E101" s="21">
        <f t="shared" si="1"/>
        <v>1</v>
      </c>
      <c r="F101" s="12" t="str">
        <f>_xlfn.TEXTJOIN("; ",TRUE,IF(ABM!E101&lt;&gt;0,"ABM "&amp;ABM!E101,""),IF(AIP!E101&lt;&gt;0,"AIP "&amp;AIP!E101,""),IF(ED!E101&lt;&gt;0,"ED "&amp;ED!E101,""),IF(ATL!E101&lt;&gt;0,"ATL "&amp;ATL!E101,""),IF(PROV!E101&lt;&gt;0,"PROV "&amp;PROV!E101,""))</f>
        <v>ED 1</v>
      </c>
    </row>
    <row r="102" spans="1:6" s="9" customFormat="1" ht="30" customHeight="1" x14ac:dyDescent="0.25">
      <c r="A102" s="32" t="s">
        <v>194</v>
      </c>
      <c r="B102" s="8" t="s">
        <v>195</v>
      </c>
      <c r="C102" s="28">
        <f>ABM!C102+AIP!C102+ED!C102+ATL!C102+PROV!C102</f>
        <v>482</v>
      </c>
      <c r="D102" s="28">
        <f>ABM!D102+AIP!D102+ED!D102+ATL!D102+PROV!D102</f>
        <v>482</v>
      </c>
      <c r="E102" s="21">
        <f t="shared" si="1"/>
        <v>0</v>
      </c>
      <c r="F102" s="12" t="str">
        <f>_xlfn.TEXTJOIN("; ",TRUE,IF(ABM!E102&lt;&gt;0,"ABM "&amp;ABM!E102,""),IF(AIP!E102&lt;&gt;0,"AIP "&amp;AIP!E102,""),IF(ED!E102&lt;&gt;0,"ED "&amp;ED!E102,""),IF(ATL!E102&lt;&gt;0,"ATL "&amp;ATL!E102,""),IF(PROV!E102&lt;&gt;0,"PROV "&amp;PROV!E102,""))</f>
        <v/>
      </c>
    </row>
    <row r="103" spans="1:6" s="9" customFormat="1" ht="30" customHeight="1" x14ac:dyDescent="0.25">
      <c r="A103" s="32" t="s">
        <v>196</v>
      </c>
      <c r="B103" s="8" t="s">
        <v>197</v>
      </c>
      <c r="C103" s="28">
        <f>ABM!C103+AIP!C103+ED!C103+ATL!C103+PROV!C103</f>
        <v>770</v>
      </c>
      <c r="D103" s="28">
        <f>ABM!D103+AIP!D103+ED!D103+ATL!D103+PROV!D103</f>
        <v>770</v>
      </c>
      <c r="E103" s="21">
        <f t="shared" si="1"/>
        <v>0</v>
      </c>
      <c r="F103" s="12" t="str">
        <f>_xlfn.TEXTJOIN("; ",TRUE,IF(ABM!E103&lt;&gt;0,"ABM "&amp;ABM!E103,""),IF(AIP!E103&lt;&gt;0,"AIP "&amp;AIP!E103,""),IF(ED!E103&lt;&gt;0,"ED "&amp;ED!E103,""),IF(ATL!E103&lt;&gt;0,"ATL "&amp;ATL!E103,""),IF(PROV!E103&lt;&gt;0,"PROV "&amp;PROV!E103,""))</f>
        <v/>
      </c>
    </row>
    <row r="104" spans="1:6" s="9" customFormat="1" ht="30" customHeight="1" x14ac:dyDescent="0.25">
      <c r="A104" s="32" t="s">
        <v>198</v>
      </c>
      <c r="B104" s="8" t="s">
        <v>199</v>
      </c>
      <c r="C104" s="28">
        <f>ABM!C104+AIP!C104+ED!C104+ATL!C104+PROV!C104</f>
        <v>900</v>
      </c>
      <c r="D104" s="28">
        <f>ABM!D104+AIP!D104+ED!D104+ATL!D104+PROV!D104</f>
        <v>900</v>
      </c>
      <c r="E104" s="21">
        <f t="shared" si="1"/>
        <v>0</v>
      </c>
      <c r="F104" s="12" t="str">
        <f>_xlfn.TEXTJOIN("; ",TRUE,IF(ABM!E104&lt;&gt;0,"ABM "&amp;ABM!E104,""),IF(AIP!E104&lt;&gt;0,"AIP "&amp;AIP!E104,""),IF(ED!E104&lt;&gt;0,"ED "&amp;ED!E104,""),IF(ATL!E104&lt;&gt;0,"ATL "&amp;ATL!E104,""),IF(PROV!E104&lt;&gt;0,"PROV "&amp;PROV!E104,""))</f>
        <v/>
      </c>
    </row>
    <row r="105" spans="1:6" s="9" customFormat="1" ht="30" customHeight="1" x14ac:dyDescent="0.25">
      <c r="A105" s="32" t="s">
        <v>200</v>
      </c>
      <c r="B105" s="8" t="s">
        <v>201</v>
      </c>
      <c r="C105" s="28">
        <f>ABM!C105+AIP!C105+ED!C105+ATL!C105+PROV!C105</f>
        <v>1074</v>
      </c>
      <c r="D105" s="28">
        <f>ABM!D105+AIP!D105+ED!D105+ATL!D105+PROV!D105</f>
        <v>1074</v>
      </c>
      <c r="E105" s="21">
        <f t="shared" si="1"/>
        <v>0</v>
      </c>
      <c r="F105" s="12" t="str">
        <f>_xlfn.TEXTJOIN("; ",TRUE,IF(ABM!E105&lt;&gt;0,"ABM "&amp;ABM!E105,""),IF(AIP!E105&lt;&gt;0,"AIP "&amp;AIP!E105,""),IF(ED!E105&lt;&gt;0,"ED "&amp;ED!E105,""),IF(ATL!E105&lt;&gt;0,"ATL "&amp;ATL!E105,""),IF(PROV!E105&lt;&gt;0,"PROV "&amp;PROV!E105,""))</f>
        <v/>
      </c>
    </row>
    <row r="106" spans="1:6" s="9" customFormat="1" ht="30" customHeight="1" x14ac:dyDescent="0.25">
      <c r="A106" s="32" t="s">
        <v>202</v>
      </c>
      <c r="B106" s="8" t="s">
        <v>203</v>
      </c>
      <c r="C106" s="28">
        <f>ABM!C106+AIP!C106+ED!C106+ATL!C106+PROV!C106</f>
        <v>730</v>
      </c>
      <c r="D106" s="28">
        <f>ABM!D106+AIP!D106+ED!D106+ATL!D106+PROV!D106</f>
        <v>730</v>
      </c>
      <c r="E106" s="21">
        <f t="shared" si="1"/>
        <v>0</v>
      </c>
      <c r="F106" s="12" t="str">
        <f>_xlfn.TEXTJOIN("; ",TRUE,IF(ABM!E106&lt;&gt;0,"ABM "&amp;ABM!E106,""),IF(AIP!E106&lt;&gt;0,"AIP "&amp;AIP!E106,""),IF(ED!E106&lt;&gt;0,"ED "&amp;ED!E106,""),IF(ATL!E106&lt;&gt;0,"ATL "&amp;ATL!E106,""),IF(PROV!E106&lt;&gt;0,"PROV "&amp;PROV!E106,""))</f>
        <v/>
      </c>
    </row>
    <row r="107" spans="1:6" s="9" customFormat="1" ht="30" customHeight="1" x14ac:dyDescent="0.25">
      <c r="A107" s="32" t="s">
        <v>204</v>
      </c>
      <c r="B107" s="8" t="s">
        <v>205</v>
      </c>
      <c r="C107" s="28">
        <f>ABM!C107+AIP!C107+ED!C107+ATL!C107+PROV!C107</f>
        <v>632</v>
      </c>
      <c r="D107" s="28">
        <f>ABM!D107+AIP!D107+ED!D107+ATL!D107+PROV!D107</f>
        <v>632</v>
      </c>
      <c r="E107" s="21">
        <f t="shared" si="1"/>
        <v>0</v>
      </c>
      <c r="F107" s="12" t="str">
        <f>_xlfn.TEXTJOIN("; ",TRUE,IF(ABM!E107&lt;&gt;0,"ABM "&amp;ABM!E107,""),IF(AIP!E107&lt;&gt;0,"AIP "&amp;AIP!E107,""),IF(ED!E107&lt;&gt;0,"ED "&amp;ED!E107,""),IF(ATL!E107&lt;&gt;0,"ATL "&amp;ATL!E107,""),IF(PROV!E107&lt;&gt;0,"PROV "&amp;PROV!E107,""))</f>
        <v/>
      </c>
    </row>
    <row r="108" spans="1:6" s="9" customFormat="1" ht="30" customHeight="1" x14ac:dyDescent="0.25">
      <c r="A108" s="32" t="s">
        <v>206</v>
      </c>
      <c r="B108" s="8" t="s">
        <v>207</v>
      </c>
      <c r="C108" s="28">
        <f>ABM!C108+AIP!C108+ED!C108+ATL!C108+PROV!C108</f>
        <v>1430</v>
      </c>
      <c r="D108" s="28">
        <f>ABM!D108+AIP!D108+ED!D108+ATL!D108+PROV!D108</f>
        <v>1430</v>
      </c>
      <c r="E108" s="21">
        <f t="shared" si="1"/>
        <v>0</v>
      </c>
      <c r="F108" s="12" t="str">
        <f>_xlfn.TEXTJOIN("; ",TRUE,IF(ABM!E108&lt;&gt;0,"ABM "&amp;ABM!E108,""),IF(AIP!E108&lt;&gt;0,"AIP "&amp;AIP!E108,""),IF(ED!E108&lt;&gt;0,"ED "&amp;ED!E108,""),IF(ATL!E108&lt;&gt;0,"ATL "&amp;ATL!E108,""),IF(PROV!E108&lt;&gt;0,"PROV "&amp;PROV!E108,""))</f>
        <v/>
      </c>
    </row>
    <row r="109" spans="1:6" s="9" customFormat="1" ht="30" customHeight="1" x14ac:dyDescent="0.25">
      <c r="A109" s="32" t="s">
        <v>208</v>
      </c>
      <c r="B109" s="8" t="s">
        <v>209</v>
      </c>
      <c r="C109" s="28">
        <f>ABM!C109+AIP!C109+ED!C109+ATL!C109+PROV!C109</f>
        <v>737</v>
      </c>
      <c r="D109" s="28">
        <f>ABM!D109+AIP!D109+ED!D109+ATL!D109+PROV!D109</f>
        <v>737</v>
      </c>
      <c r="E109" s="21">
        <f t="shared" si="1"/>
        <v>0</v>
      </c>
      <c r="F109" s="12" t="str">
        <f>_xlfn.TEXTJOIN("; ",TRUE,IF(ABM!E109&lt;&gt;0,"ABM "&amp;ABM!E109,""),IF(AIP!E109&lt;&gt;0,"AIP "&amp;AIP!E109,""),IF(ED!E109&lt;&gt;0,"ED "&amp;ED!E109,""),IF(ATL!E109&lt;&gt;0,"ATL "&amp;ATL!E109,""),IF(PROV!E109&lt;&gt;0,"PROV "&amp;PROV!E109,""))</f>
        <v/>
      </c>
    </row>
    <row r="110" spans="1:6" s="9" customFormat="1" ht="30" customHeight="1" x14ac:dyDescent="0.25">
      <c r="A110" s="32" t="s">
        <v>210</v>
      </c>
      <c r="B110" s="8" t="s">
        <v>211</v>
      </c>
      <c r="C110" s="28">
        <f>ABM!C110+AIP!C110+ED!C110+ATL!C110+PROV!C110</f>
        <v>877</v>
      </c>
      <c r="D110" s="28">
        <f>ABM!D110+AIP!D110+ED!D110+ATL!D110+PROV!D110</f>
        <v>877</v>
      </c>
      <c r="E110" s="21">
        <f t="shared" si="1"/>
        <v>0</v>
      </c>
      <c r="F110" s="12" t="str">
        <f>_xlfn.TEXTJOIN("; ",TRUE,IF(ABM!E110&lt;&gt;0,"ABM "&amp;ABM!E110,""),IF(AIP!E110&lt;&gt;0,"AIP "&amp;AIP!E110,""),IF(ED!E110&lt;&gt;0,"ED "&amp;ED!E110,""),IF(ATL!E110&lt;&gt;0,"ATL "&amp;ATL!E110,""),IF(PROV!E110&lt;&gt;0,"PROV "&amp;PROV!E110,""))</f>
        <v/>
      </c>
    </row>
    <row r="111" spans="1:6" s="9" customFormat="1" ht="30" customHeight="1" x14ac:dyDescent="0.25">
      <c r="A111" s="32" t="s">
        <v>212</v>
      </c>
      <c r="B111" s="8" t="s">
        <v>213</v>
      </c>
      <c r="C111" s="28">
        <f>ABM!C111+AIP!C111+ED!C111+ATL!C111+PROV!C111</f>
        <v>1032</v>
      </c>
      <c r="D111" s="28">
        <f>ABM!D111+AIP!D111+ED!D111+ATL!D111+PROV!D111</f>
        <v>1032</v>
      </c>
      <c r="E111" s="21">
        <f t="shared" si="1"/>
        <v>0</v>
      </c>
      <c r="F111" s="12" t="str">
        <f>_xlfn.TEXTJOIN("; ",TRUE,IF(ABM!E111&lt;&gt;0,"ABM "&amp;ABM!E111,""),IF(AIP!E111&lt;&gt;0,"AIP "&amp;AIP!E111,""),IF(ED!E111&lt;&gt;0,"ED "&amp;ED!E111,""),IF(ATL!E111&lt;&gt;0,"ATL "&amp;ATL!E111,""),IF(PROV!E111&lt;&gt;0,"PROV "&amp;PROV!E111,""))</f>
        <v/>
      </c>
    </row>
    <row r="112" spans="1:6" s="9" customFormat="1" ht="30" customHeight="1" x14ac:dyDescent="0.25">
      <c r="A112" s="32" t="s">
        <v>214</v>
      </c>
      <c r="B112" s="8" t="s">
        <v>215</v>
      </c>
      <c r="C112" s="28">
        <f>ABM!C112+AIP!C112+ED!C112+ATL!C112+PROV!C112</f>
        <v>338</v>
      </c>
      <c r="D112" s="28">
        <f>ABM!D112+AIP!D112+ED!D112+ATL!D112+PROV!D112</f>
        <v>338</v>
      </c>
      <c r="E112" s="21">
        <f t="shared" si="1"/>
        <v>0</v>
      </c>
      <c r="F112" s="12" t="str">
        <f>_xlfn.TEXTJOIN("; ",TRUE,IF(ABM!E112&lt;&gt;0,"ABM "&amp;ABM!E112,""),IF(AIP!E112&lt;&gt;0,"AIP "&amp;AIP!E112,""),IF(ED!E112&lt;&gt;0,"ED "&amp;ED!E112,""),IF(ATL!E112&lt;&gt;0,"ATL "&amp;ATL!E112,""),IF(PROV!E112&lt;&gt;0,"PROV "&amp;PROV!E112,""))</f>
        <v/>
      </c>
    </row>
    <row r="113" spans="1:6" s="9" customFormat="1" ht="30" customHeight="1" x14ac:dyDescent="0.25">
      <c r="A113" s="32" t="s">
        <v>216</v>
      </c>
      <c r="B113" s="8" t="s">
        <v>217</v>
      </c>
      <c r="C113" s="28">
        <f>ABM!C113+AIP!C113+ED!C113+ATL!C113+PROV!C113</f>
        <v>1435</v>
      </c>
      <c r="D113" s="28">
        <f>ABM!D113+AIP!D113+ED!D113+ATL!D113+PROV!D113</f>
        <v>1435</v>
      </c>
      <c r="E113" s="21">
        <f t="shared" si="1"/>
        <v>0</v>
      </c>
      <c r="F113" s="12" t="str">
        <f>_xlfn.TEXTJOIN("; ",TRUE,IF(ABM!E113&lt;&gt;0,"ABM "&amp;ABM!E113,""),IF(AIP!E113&lt;&gt;0,"AIP "&amp;AIP!E113,""),IF(ED!E113&lt;&gt;0,"ED "&amp;ED!E113,""),IF(ATL!E113&lt;&gt;0,"ATL "&amp;ATL!E113,""),IF(PROV!E113&lt;&gt;0,"PROV "&amp;PROV!E113,""))</f>
        <v/>
      </c>
    </row>
    <row r="114" spans="1:6" s="9" customFormat="1" ht="30" customHeight="1" x14ac:dyDescent="0.25">
      <c r="A114" s="32" t="s">
        <v>218</v>
      </c>
      <c r="B114" s="8" t="s">
        <v>219</v>
      </c>
      <c r="C114" s="28">
        <f>ABM!C114+AIP!C114+ED!C114+ATL!C114+PROV!C114</f>
        <v>1223</v>
      </c>
      <c r="D114" s="28">
        <f>ABM!D114+AIP!D114+ED!D114+ATL!D114+PROV!D114</f>
        <v>1223</v>
      </c>
      <c r="E114" s="21">
        <f t="shared" si="1"/>
        <v>0</v>
      </c>
      <c r="F114" s="12" t="str">
        <f>_xlfn.TEXTJOIN("; ",TRUE,IF(ABM!E114&lt;&gt;0,"ABM "&amp;ABM!E114,""),IF(AIP!E114&lt;&gt;0,"AIP "&amp;AIP!E114,""),IF(ED!E114&lt;&gt;0,"ED "&amp;ED!E114,""),IF(ATL!E114&lt;&gt;0,"ATL "&amp;ATL!E114,""),IF(PROV!E114&lt;&gt;0,"PROV "&amp;PROV!E114,""))</f>
        <v/>
      </c>
    </row>
    <row r="115" spans="1:6" s="9" customFormat="1" ht="30" customHeight="1" x14ac:dyDescent="0.25">
      <c r="A115" s="32" t="s">
        <v>220</v>
      </c>
      <c r="B115" s="8" t="s">
        <v>221</v>
      </c>
      <c r="C115" s="28">
        <f>ABM!C115+AIP!C115+ED!C115+ATL!C115+PROV!C115</f>
        <v>454</v>
      </c>
      <c r="D115" s="28">
        <f>ABM!D115+AIP!D115+ED!D115+ATL!D115+PROV!D115</f>
        <v>454</v>
      </c>
      <c r="E115" s="21">
        <f t="shared" si="1"/>
        <v>0</v>
      </c>
      <c r="F115" s="12" t="str">
        <f>_xlfn.TEXTJOIN("; ",TRUE,IF(ABM!E115&lt;&gt;0,"ABM "&amp;ABM!E115,""),IF(AIP!E115&lt;&gt;0,"AIP "&amp;AIP!E115,""),IF(ED!E115&lt;&gt;0,"ED "&amp;ED!E115,""),IF(ATL!E115&lt;&gt;0,"ATL "&amp;ATL!E115,""),IF(PROV!E115&lt;&gt;0,"PROV "&amp;PROV!E115,""))</f>
        <v/>
      </c>
    </row>
    <row r="116" spans="1:6" s="9" customFormat="1" ht="30" customHeight="1" x14ac:dyDescent="0.25">
      <c r="A116" s="32" t="s">
        <v>222</v>
      </c>
      <c r="B116" s="8" t="s">
        <v>223</v>
      </c>
      <c r="C116" s="28">
        <f>ABM!C116+AIP!C116+ED!C116+ATL!C116+PROV!C116</f>
        <v>650</v>
      </c>
      <c r="D116" s="28">
        <f>ABM!D116+AIP!D116+ED!D116+ATL!D116+PROV!D116</f>
        <v>650</v>
      </c>
      <c r="E116" s="21">
        <f t="shared" si="1"/>
        <v>0</v>
      </c>
      <c r="F116" s="12" t="str">
        <f>_xlfn.TEXTJOIN("; ",TRUE,IF(ABM!E116&lt;&gt;0,"ABM "&amp;ABM!E116,""),IF(AIP!E116&lt;&gt;0,"AIP "&amp;AIP!E116,""),IF(ED!E116&lt;&gt;0,"ED "&amp;ED!E116,""),IF(ATL!E116&lt;&gt;0,"ATL "&amp;ATL!E116,""),IF(PROV!E116&lt;&gt;0,"PROV "&amp;PROV!E116,""))</f>
        <v/>
      </c>
    </row>
    <row r="117" spans="1:6" s="9" customFormat="1" ht="30" customHeight="1" x14ac:dyDescent="0.25">
      <c r="A117" s="32" t="s">
        <v>224</v>
      </c>
      <c r="B117" s="8" t="s">
        <v>225</v>
      </c>
      <c r="C117" s="28">
        <f>ABM!C117+AIP!C117+ED!C117+ATL!C117+PROV!C117</f>
        <v>739</v>
      </c>
      <c r="D117" s="28">
        <f>ABM!D117+AIP!D117+ED!D117+ATL!D117+PROV!D117</f>
        <v>740</v>
      </c>
      <c r="E117" s="21">
        <f t="shared" si="1"/>
        <v>-1</v>
      </c>
      <c r="F117" s="12" t="str">
        <f>_xlfn.TEXTJOIN("; ",TRUE,IF(ABM!E117&lt;&gt;0,"ABM "&amp;ABM!E117,""),IF(AIP!E117&lt;&gt;0,"AIP "&amp;AIP!E117,""),IF(ED!E117&lt;&gt;0,"ED "&amp;ED!E117,""),IF(ATL!E117&lt;&gt;0,"ATL "&amp;ATL!E117,""),IF(PROV!E117&lt;&gt;0,"PROV "&amp;PROV!E117,""))</f>
        <v>ED -1</v>
      </c>
    </row>
    <row r="118" spans="1:6" s="9" customFormat="1" ht="30" customHeight="1" x14ac:dyDescent="0.25">
      <c r="A118" s="32" t="s">
        <v>226</v>
      </c>
      <c r="B118" s="8" t="s">
        <v>227</v>
      </c>
      <c r="C118" s="28">
        <f>ABM!C118+AIP!C118+ED!C118+ATL!C118+PROV!C118</f>
        <v>549</v>
      </c>
      <c r="D118" s="28">
        <f>ABM!D118+AIP!D118+ED!D118+ATL!D118+PROV!D118</f>
        <v>549</v>
      </c>
      <c r="E118" s="21">
        <f t="shared" si="1"/>
        <v>0</v>
      </c>
      <c r="F118" s="12" t="str">
        <f>_xlfn.TEXTJOIN("; ",TRUE,IF(ABM!E118&lt;&gt;0,"ABM "&amp;ABM!E118,""),IF(AIP!E118&lt;&gt;0,"AIP "&amp;AIP!E118,""),IF(ED!E118&lt;&gt;0,"ED "&amp;ED!E118,""),IF(ATL!E118&lt;&gt;0,"ATL "&amp;ATL!E118,""),IF(PROV!E118&lt;&gt;0,"PROV "&amp;PROV!E118,""))</f>
        <v/>
      </c>
    </row>
    <row r="119" spans="1:6" s="9" customFormat="1" ht="30" customHeight="1" x14ac:dyDescent="0.25">
      <c r="A119" s="32" t="s">
        <v>228</v>
      </c>
      <c r="B119" s="8" t="s">
        <v>229</v>
      </c>
      <c r="C119" s="28">
        <f>ABM!C119+AIP!C119+ED!C119+ATL!C119+PROV!C119</f>
        <v>668</v>
      </c>
      <c r="D119" s="28">
        <f>ABM!D119+AIP!D119+ED!D119+ATL!D119+PROV!D119</f>
        <v>668</v>
      </c>
      <c r="E119" s="21">
        <f t="shared" si="1"/>
        <v>0</v>
      </c>
      <c r="F119" s="12" t="str">
        <f>_xlfn.TEXTJOIN("; ",TRUE,IF(ABM!E119&lt;&gt;0,"ABM "&amp;ABM!E119,""),IF(AIP!E119&lt;&gt;0,"AIP "&amp;AIP!E119,""),IF(ED!E119&lt;&gt;0,"ED "&amp;ED!E119,""),IF(ATL!E119&lt;&gt;0,"ATL "&amp;ATL!E119,""),IF(PROV!E119&lt;&gt;0,"PROV "&amp;PROV!E119,""))</f>
        <v/>
      </c>
    </row>
    <row r="120" spans="1:6" s="9" customFormat="1" ht="30" customHeight="1" x14ac:dyDescent="0.25">
      <c r="A120" s="32" t="s">
        <v>230</v>
      </c>
      <c r="B120" s="8" t="s">
        <v>231</v>
      </c>
      <c r="C120" s="28">
        <f>ABM!C120+AIP!C120+ED!C120+ATL!C120+PROV!C120</f>
        <v>738</v>
      </c>
      <c r="D120" s="28">
        <f>ABM!D120+AIP!D120+ED!D120+ATL!D120+PROV!D120</f>
        <v>738</v>
      </c>
      <c r="E120" s="21">
        <f t="shared" si="1"/>
        <v>0</v>
      </c>
      <c r="F120" s="12" t="str">
        <f>_xlfn.TEXTJOIN("; ",TRUE,IF(ABM!E120&lt;&gt;0,"ABM "&amp;ABM!E120,""),IF(AIP!E120&lt;&gt;0,"AIP "&amp;AIP!E120,""),IF(ED!E120&lt;&gt;0,"ED "&amp;ED!E120,""),IF(ATL!E120&lt;&gt;0,"ATL "&amp;ATL!E120,""),IF(PROV!E120&lt;&gt;0,"PROV "&amp;PROV!E120,""))</f>
        <v/>
      </c>
    </row>
    <row r="121" spans="1:6" s="9" customFormat="1" ht="30" customHeight="1" x14ac:dyDescent="0.25">
      <c r="A121" s="32" t="s">
        <v>232</v>
      </c>
      <c r="B121" s="8" t="s">
        <v>233</v>
      </c>
      <c r="C121" s="28">
        <f>ABM!C121+AIP!C121+ED!C121+ATL!C121+PROV!C121</f>
        <v>318</v>
      </c>
      <c r="D121" s="28">
        <f>ABM!D121+AIP!D121+ED!D121+ATL!D121+PROV!D121</f>
        <v>318</v>
      </c>
      <c r="E121" s="21">
        <f t="shared" si="1"/>
        <v>0</v>
      </c>
      <c r="F121" s="12" t="str">
        <f>_xlfn.TEXTJOIN("; ",TRUE,IF(ABM!E121&lt;&gt;0,"ABM "&amp;ABM!E121,""),IF(AIP!E121&lt;&gt;0,"AIP "&amp;AIP!E121,""),IF(ED!E121&lt;&gt;0,"ED "&amp;ED!E121,""),IF(ATL!E121&lt;&gt;0,"ATL "&amp;ATL!E121,""),IF(PROV!E121&lt;&gt;0,"PROV "&amp;PROV!E121,""))</f>
        <v/>
      </c>
    </row>
    <row r="122" spans="1:6" s="9" customFormat="1" ht="30" customHeight="1" x14ac:dyDescent="0.25">
      <c r="A122" s="32" t="s">
        <v>234</v>
      </c>
      <c r="B122" s="8" t="s">
        <v>235</v>
      </c>
      <c r="C122" s="28">
        <f>ABM!C122+AIP!C122+ED!C122+ATL!C122+PROV!C122</f>
        <v>756</v>
      </c>
      <c r="D122" s="28">
        <f>ABM!D122+AIP!D122+ED!D122+ATL!D122+PROV!D122</f>
        <v>756</v>
      </c>
      <c r="E122" s="21">
        <f t="shared" si="1"/>
        <v>0</v>
      </c>
      <c r="F122" s="12" t="str">
        <f>_xlfn.TEXTJOIN("; ",TRUE,IF(ABM!E122&lt;&gt;0,"ABM "&amp;ABM!E122,""),IF(AIP!E122&lt;&gt;0,"AIP "&amp;AIP!E122,""),IF(ED!E122&lt;&gt;0,"ED "&amp;ED!E122,""),IF(ATL!E122&lt;&gt;0,"ATL "&amp;ATL!E122,""),IF(PROV!E122&lt;&gt;0,"PROV "&amp;PROV!E122,""))</f>
        <v/>
      </c>
    </row>
    <row r="123" spans="1:6" s="9" customFormat="1" ht="30" customHeight="1" x14ac:dyDescent="0.25">
      <c r="A123" s="32" t="s">
        <v>236</v>
      </c>
      <c r="B123" s="8" t="s">
        <v>237</v>
      </c>
      <c r="C123" s="28">
        <f>ABM!C123+AIP!C123+ED!C123+ATL!C123+PROV!C123</f>
        <v>822</v>
      </c>
      <c r="D123" s="28">
        <f>ABM!D123+AIP!D123+ED!D123+ATL!D123+PROV!D123</f>
        <v>822</v>
      </c>
      <c r="E123" s="21">
        <f t="shared" si="1"/>
        <v>0</v>
      </c>
      <c r="F123" s="12" t="str">
        <f>_xlfn.TEXTJOIN("; ",TRUE,IF(ABM!E123&lt;&gt;0,"ABM "&amp;ABM!E123,""),IF(AIP!E123&lt;&gt;0,"AIP "&amp;AIP!E123,""),IF(ED!E123&lt;&gt;0,"ED "&amp;ED!E123,""),IF(ATL!E123&lt;&gt;0,"ATL "&amp;ATL!E123,""),IF(PROV!E123&lt;&gt;0,"PROV "&amp;PROV!E123,""))</f>
        <v/>
      </c>
    </row>
    <row r="124" spans="1:6" s="9" customFormat="1" ht="30" customHeight="1" x14ac:dyDescent="0.25">
      <c r="A124" s="32" t="s">
        <v>238</v>
      </c>
      <c r="B124" s="8" t="s">
        <v>239</v>
      </c>
      <c r="C124" s="28">
        <f>ABM!C124+AIP!C124+ED!C124+ATL!C124+PROV!C124</f>
        <v>888</v>
      </c>
      <c r="D124" s="28">
        <f>ABM!D124+AIP!D124+ED!D124+ATL!D124+PROV!D124</f>
        <v>888</v>
      </c>
      <c r="E124" s="21">
        <f t="shared" si="1"/>
        <v>0</v>
      </c>
      <c r="F124" s="12" t="str">
        <f>_xlfn.TEXTJOIN("; ",TRUE,IF(ABM!E124&lt;&gt;0,"ABM "&amp;ABM!E124,""),IF(AIP!E124&lt;&gt;0,"AIP "&amp;AIP!E124,""),IF(ED!E124&lt;&gt;0,"ED "&amp;ED!E124,""),IF(ATL!E124&lt;&gt;0,"ATL "&amp;ATL!E124,""),IF(PROV!E124&lt;&gt;0,"PROV "&amp;PROV!E124,""))</f>
        <v/>
      </c>
    </row>
    <row r="125" spans="1:6" s="9" customFormat="1" ht="30" customHeight="1" x14ac:dyDescent="0.25">
      <c r="A125" s="32" t="s">
        <v>240</v>
      </c>
      <c r="B125" s="8" t="s">
        <v>241</v>
      </c>
      <c r="C125" s="28">
        <f>ABM!C125+AIP!C125+ED!C125+ATL!C125+PROV!C125</f>
        <v>829</v>
      </c>
      <c r="D125" s="28">
        <f>ABM!D125+AIP!D125+ED!D125+ATL!D125+PROV!D125</f>
        <v>829</v>
      </c>
      <c r="E125" s="21">
        <f t="shared" si="1"/>
        <v>0</v>
      </c>
      <c r="F125" s="12" t="str">
        <f>_xlfn.TEXTJOIN("; ",TRUE,IF(ABM!E125&lt;&gt;0,"ABM "&amp;ABM!E125,""),IF(AIP!E125&lt;&gt;0,"AIP "&amp;AIP!E125,""),IF(ED!E125&lt;&gt;0,"ED "&amp;ED!E125,""),IF(ATL!E125&lt;&gt;0,"ATL "&amp;ATL!E125,""),IF(PROV!E125&lt;&gt;0,"PROV "&amp;PROV!E125,""))</f>
        <v/>
      </c>
    </row>
    <row r="126" spans="1:6" s="9" customFormat="1" ht="30" customHeight="1" x14ac:dyDescent="0.25">
      <c r="A126" s="32" t="s">
        <v>242</v>
      </c>
      <c r="B126" s="8" t="s">
        <v>243</v>
      </c>
      <c r="C126" s="28">
        <f>ABM!C126+AIP!C126+ED!C126+ATL!C126+PROV!C126</f>
        <v>987</v>
      </c>
      <c r="D126" s="28">
        <f>ABM!D126+AIP!D126+ED!D126+ATL!D126+PROV!D126</f>
        <v>987</v>
      </c>
      <c r="E126" s="21">
        <f t="shared" si="1"/>
        <v>0</v>
      </c>
      <c r="F126" s="12" t="str">
        <f>_xlfn.TEXTJOIN("; ",TRUE,IF(ABM!E126&lt;&gt;0,"ABM "&amp;ABM!E126,""),IF(AIP!E126&lt;&gt;0,"AIP "&amp;AIP!E126,""),IF(ED!E126&lt;&gt;0,"ED "&amp;ED!E126,""),IF(ATL!E126&lt;&gt;0,"ATL "&amp;ATL!E126,""),IF(PROV!E126&lt;&gt;0,"PROV "&amp;PROV!E126,""))</f>
        <v/>
      </c>
    </row>
    <row r="127" spans="1:6" s="9" customFormat="1" ht="30" customHeight="1" x14ac:dyDescent="0.25">
      <c r="A127" s="32" t="s">
        <v>244</v>
      </c>
      <c r="B127" s="8" t="s">
        <v>245</v>
      </c>
      <c r="C127" s="28">
        <f>ABM!C127+AIP!C127+ED!C127+ATL!C127+PROV!C127</f>
        <v>471</v>
      </c>
      <c r="D127" s="28">
        <f>ABM!D127+AIP!D127+ED!D127+ATL!D127+PROV!D127</f>
        <v>471</v>
      </c>
      <c r="E127" s="21">
        <f t="shared" si="1"/>
        <v>0</v>
      </c>
      <c r="F127" s="12" t="str">
        <f>_xlfn.TEXTJOIN("; ",TRUE,IF(ABM!E127&lt;&gt;0,"ABM "&amp;ABM!E127,""),IF(AIP!E127&lt;&gt;0,"AIP "&amp;AIP!E127,""),IF(ED!E127&lt;&gt;0,"ED "&amp;ED!E127,""),IF(ATL!E127&lt;&gt;0,"ATL "&amp;ATL!E127,""),IF(PROV!E127&lt;&gt;0,"PROV "&amp;PROV!E127,""))</f>
        <v/>
      </c>
    </row>
    <row r="128" spans="1:6" s="9" customFormat="1" ht="30" customHeight="1" x14ac:dyDescent="0.25">
      <c r="A128" s="32" t="s">
        <v>246</v>
      </c>
      <c r="B128" s="8" t="s">
        <v>247</v>
      </c>
      <c r="C128" s="28">
        <f>ABM!C128+AIP!C128+ED!C128+ATL!C128+PROV!C128</f>
        <v>497</v>
      </c>
      <c r="D128" s="28">
        <f>ABM!D128+AIP!D128+ED!D128+ATL!D128+PROV!D128</f>
        <v>497</v>
      </c>
      <c r="E128" s="21">
        <f t="shared" si="1"/>
        <v>0</v>
      </c>
      <c r="F128" s="12" t="str">
        <f>_xlfn.TEXTJOIN("; ",TRUE,IF(ABM!E128&lt;&gt;0,"ABM "&amp;ABM!E128,""),IF(AIP!E128&lt;&gt;0,"AIP "&amp;AIP!E128,""),IF(ED!E128&lt;&gt;0,"ED "&amp;ED!E128,""),IF(ATL!E128&lt;&gt;0,"ATL "&amp;ATL!E128,""),IF(PROV!E128&lt;&gt;0,"PROV "&amp;PROV!E128,""))</f>
        <v/>
      </c>
    </row>
    <row r="129" spans="1:6" s="9" customFormat="1" ht="30" customHeight="1" x14ac:dyDescent="0.25">
      <c r="A129" s="32" t="s">
        <v>248</v>
      </c>
      <c r="B129" s="8" t="s">
        <v>249</v>
      </c>
      <c r="C129" s="28">
        <f>ABM!C129+AIP!C129+ED!C129+ATL!C129+PROV!C129</f>
        <v>457</v>
      </c>
      <c r="D129" s="28">
        <f>ABM!D129+AIP!D129+ED!D129+ATL!D129+PROV!D129</f>
        <v>457</v>
      </c>
      <c r="E129" s="21">
        <f t="shared" si="1"/>
        <v>0</v>
      </c>
      <c r="F129" s="12" t="str">
        <f>_xlfn.TEXTJOIN("; ",TRUE,IF(ABM!E129&lt;&gt;0,"ABM "&amp;ABM!E129,""),IF(AIP!E129&lt;&gt;0,"AIP "&amp;AIP!E129,""),IF(ED!E129&lt;&gt;0,"ED "&amp;ED!E129,""),IF(ATL!E129&lt;&gt;0,"ATL "&amp;ATL!E129,""),IF(PROV!E129&lt;&gt;0,"PROV "&amp;PROV!E129,""))</f>
        <v/>
      </c>
    </row>
    <row r="130" spans="1:6" s="9" customFormat="1" ht="30" customHeight="1" x14ac:dyDescent="0.25">
      <c r="A130" s="32" t="s">
        <v>250</v>
      </c>
      <c r="B130" s="8" t="s">
        <v>251</v>
      </c>
      <c r="C130" s="28">
        <f>ABM!C130+AIP!C130+ED!C130+ATL!C130+PROV!C130</f>
        <v>626</v>
      </c>
      <c r="D130" s="28">
        <f>ABM!D130+AIP!D130+ED!D130+ATL!D130+PROV!D130</f>
        <v>626</v>
      </c>
      <c r="E130" s="21">
        <f t="shared" si="1"/>
        <v>0</v>
      </c>
      <c r="F130" s="12" t="str">
        <f>_xlfn.TEXTJOIN("; ",TRUE,IF(ABM!E130&lt;&gt;0,"ABM "&amp;ABM!E130,""),IF(AIP!E130&lt;&gt;0,"AIP "&amp;AIP!E130,""),IF(ED!E130&lt;&gt;0,"ED "&amp;ED!E130,""),IF(ATL!E130&lt;&gt;0,"ATL "&amp;ATL!E130,""),IF(PROV!E130&lt;&gt;0,"PROV "&amp;PROV!E130,""))</f>
        <v/>
      </c>
    </row>
    <row r="131" spans="1:6" s="9" customFormat="1" ht="30" customHeight="1" x14ac:dyDescent="0.25">
      <c r="A131" s="32" t="s">
        <v>252</v>
      </c>
      <c r="B131" s="8" t="s">
        <v>253</v>
      </c>
      <c r="C131" s="28">
        <f>ABM!C131+AIP!C131+ED!C131+ATL!C131+PROV!C131</f>
        <v>823</v>
      </c>
      <c r="D131" s="28">
        <f>ABM!D131+AIP!D131+ED!D131+ATL!D131+PROV!D131</f>
        <v>823</v>
      </c>
      <c r="E131" s="21">
        <f t="shared" si="1"/>
        <v>0</v>
      </c>
      <c r="F131" s="12" t="str">
        <f>_xlfn.TEXTJOIN("; ",TRUE,IF(ABM!E131&lt;&gt;0,"ABM "&amp;ABM!E131,""),IF(AIP!E131&lt;&gt;0,"AIP "&amp;AIP!E131,""),IF(ED!E131&lt;&gt;0,"ED "&amp;ED!E131,""),IF(ATL!E131&lt;&gt;0,"ATL "&amp;ATL!E131,""),IF(PROV!E131&lt;&gt;0,"PROV "&amp;PROV!E131,""))</f>
        <v/>
      </c>
    </row>
    <row r="132" spans="1:6" s="9" customFormat="1" ht="30" customHeight="1" x14ac:dyDescent="0.25">
      <c r="A132" s="32" t="s">
        <v>254</v>
      </c>
      <c r="B132" s="8" t="s">
        <v>255</v>
      </c>
      <c r="C132" s="28">
        <f>ABM!C132+AIP!C132+ED!C132+ATL!C132+PROV!C132</f>
        <v>1134</v>
      </c>
      <c r="D132" s="28">
        <f>ABM!D132+AIP!D132+ED!D132+ATL!D132+PROV!D132</f>
        <v>1134</v>
      </c>
      <c r="E132" s="21">
        <f t="shared" si="1"/>
        <v>0</v>
      </c>
      <c r="F132" s="12" t="str">
        <f>_xlfn.TEXTJOIN("; ",TRUE,IF(ABM!E132&lt;&gt;0,"ABM "&amp;ABM!E132,""),IF(AIP!E132&lt;&gt;0,"AIP "&amp;AIP!E132,""),IF(ED!E132&lt;&gt;0,"ED "&amp;ED!E132,""),IF(ATL!E132&lt;&gt;0,"ATL "&amp;ATL!E132,""),IF(PROV!E132&lt;&gt;0,"PROV "&amp;PROV!E132,""))</f>
        <v/>
      </c>
    </row>
    <row r="133" spans="1:6" s="9" customFormat="1" ht="30" customHeight="1" x14ac:dyDescent="0.25">
      <c r="A133" s="32" t="s">
        <v>256</v>
      </c>
      <c r="B133" s="8" t="s">
        <v>257</v>
      </c>
      <c r="C133" s="28">
        <f>ABM!C133+AIP!C133+ED!C133+ATL!C133+PROV!C133</f>
        <v>404</v>
      </c>
      <c r="D133" s="28">
        <f>ABM!D133+AIP!D133+ED!D133+ATL!D133+PROV!D133</f>
        <v>404</v>
      </c>
      <c r="E133" s="21">
        <f t="shared" si="1"/>
        <v>0</v>
      </c>
      <c r="F133" s="12" t="str">
        <f>_xlfn.TEXTJOIN("; ",TRUE,IF(ABM!E133&lt;&gt;0,"ABM "&amp;ABM!E133,""),IF(AIP!E133&lt;&gt;0,"AIP "&amp;AIP!E133,""),IF(ED!E133&lt;&gt;0,"ED "&amp;ED!E133,""),IF(ATL!E133&lt;&gt;0,"ATL "&amp;ATL!E133,""),IF(PROV!E133&lt;&gt;0,"PROV "&amp;PROV!E133,""))</f>
        <v/>
      </c>
    </row>
    <row r="134" spans="1:6" s="9" customFormat="1" ht="30" customHeight="1" x14ac:dyDescent="0.25">
      <c r="A134" s="32" t="s">
        <v>258</v>
      </c>
      <c r="B134" s="8" t="s">
        <v>259</v>
      </c>
      <c r="C134" s="28">
        <f>ABM!C134+AIP!C134+ED!C134+ATL!C134+PROV!C134</f>
        <v>1388</v>
      </c>
      <c r="D134" s="28">
        <f>ABM!D134+AIP!D134+ED!D134+ATL!D134+PROV!D134</f>
        <v>1388</v>
      </c>
      <c r="E134" s="21">
        <f t="shared" si="1"/>
        <v>0</v>
      </c>
      <c r="F134" s="12" t="str">
        <f>_xlfn.TEXTJOIN("; ",TRUE,IF(ABM!E134&lt;&gt;0,"ABM "&amp;ABM!E134,""),IF(AIP!E134&lt;&gt;0,"AIP "&amp;AIP!E134,""),IF(ED!E134&lt;&gt;0,"ED "&amp;ED!E134,""),IF(ATL!E134&lt;&gt;0,"ATL "&amp;ATL!E134,""),IF(PROV!E134&lt;&gt;0,"PROV "&amp;PROV!E134,""))</f>
        <v/>
      </c>
    </row>
    <row r="135" spans="1:6" s="9" customFormat="1" ht="30" customHeight="1" x14ac:dyDescent="0.25">
      <c r="A135" s="32" t="s">
        <v>260</v>
      </c>
      <c r="B135" s="8" t="s">
        <v>261</v>
      </c>
      <c r="C135" s="28">
        <f>ABM!C135+AIP!C135+ED!C135+ATL!C135+PROV!C135</f>
        <v>398</v>
      </c>
      <c r="D135" s="28">
        <f>ABM!D135+AIP!D135+ED!D135+ATL!D135+PROV!D135</f>
        <v>398</v>
      </c>
      <c r="E135" s="21">
        <f t="shared" ref="E135:E197" si="2">C135-D135</f>
        <v>0</v>
      </c>
      <c r="F135" s="12" t="str">
        <f>_xlfn.TEXTJOIN("; ",TRUE,IF(ABM!E135&lt;&gt;0,"ABM "&amp;ABM!E135,""),IF(AIP!E135&lt;&gt;0,"AIP "&amp;AIP!E135,""),IF(ED!E135&lt;&gt;0,"ED "&amp;ED!E135,""),IF(ATL!E135&lt;&gt;0,"ATL "&amp;ATL!E135,""),IF(PROV!E135&lt;&gt;0,"PROV "&amp;PROV!E135,""))</f>
        <v/>
      </c>
    </row>
    <row r="136" spans="1:6" s="9" customFormat="1" ht="30" customHeight="1" x14ac:dyDescent="0.25">
      <c r="A136" s="32" t="s">
        <v>262</v>
      </c>
      <c r="B136" s="8" t="s">
        <v>263</v>
      </c>
      <c r="C136" s="28">
        <f>ABM!C136+AIP!C136+ED!C136+ATL!C136+PROV!C136</f>
        <v>667</v>
      </c>
      <c r="D136" s="28">
        <f>ABM!D136+AIP!D136+ED!D136+ATL!D136+PROV!D136</f>
        <v>667</v>
      </c>
      <c r="E136" s="21">
        <f t="shared" si="2"/>
        <v>0</v>
      </c>
      <c r="F136" s="12" t="str">
        <f>_xlfn.TEXTJOIN("; ",TRUE,IF(ABM!E136&lt;&gt;0,"ABM "&amp;ABM!E136,""),IF(AIP!E136&lt;&gt;0,"AIP "&amp;AIP!E136,""),IF(ED!E136&lt;&gt;0,"ED "&amp;ED!E136,""),IF(ATL!E136&lt;&gt;0,"ATL "&amp;ATL!E136,""),IF(PROV!E136&lt;&gt;0,"PROV "&amp;PROV!E136,""))</f>
        <v/>
      </c>
    </row>
    <row r="137" spans="1:6" s="9" customFormat="1" ht="30" customHeight="1" x14ac:dyDescent="0.25">
      <c r="A137" s="32" t="s">
        <v>264</v>
      </c>
      <c r="B137" s="8" t="s">
        <v>265</v>
      </c>
      <c r="C137" s="28">
        <f>ABM!C137+AIP!C137+ED!C137+ATL!C137+PROV!C137</f>
        <v>363</v>
      </c>
      <c r="D137" s="28">
        <f>ABM!D137+AIP!D137+ED!D137+ATL!D137+PROV!D137</f>
        <v>363</v>
      </c>
      <c r="E137" s="21">
        <f t="shared" si="2"/>
        <v>0</v>
      </c>
      <c r="F137" s="12" t="str">
        <f>_xlfn.TEXTJOIN("; ",TRUE,IF(ABM!E137&lt;&gt;0,"ABM "&amp;ABM!E137,""),IF(AIP!E137&lt;&gt;0,"AIP "&amp;AIP!E137,""),IF(ED!E137&lt;&gt;0,"ED "&amp;ED!E137,""),IF(ATL!E137&lt;&gt;0,"ATL "&amp;ATL!E137,""),IF(PROV!E137&lt;&gt;0,"PROV "&amp;PROV!E137,""))</f>
        <v/>
      </c>
    </row>
    <row r="138" spans="1:6" s="9" customFormat="1" ht="30" customHeight="1" x14ac:dyDescent="0.25">
      <c r="A138" s="32" t="s">
        <v>266</v>
      </c>
      <c r="B138" s="8" t="s">
        <v>267</v>
      </c>
      <c r="C138" s="28">
        <f>ABM!C138+AIP!C138+ED!C138+ATL!C138+PROV!C138</f>
        <v>571</v>
      </c>
      <c r="D138" s="28">
        <f>ABM!D138+AIP!D138+ED!D138+ATL!D138+PROV!D138</f>
        <v>571</v>
      </c>
      <c r="E138" s="21">
        <f t="shared" si="2"/>
        <v>0</v>
      </c>
      <c r="F138" s="12" t="str">
        <f>_xlfn.TEXTJOIN("; ",TRUE,IF(ABM!E138&lt;&gt;0,"ABM "&amp;ABM!E138,""),IF(AIP!E138&lt;&gt;0,"AIP "&amp;AIP!E138,""),IF(ED!E138&lt;&gt;0,"ED "&amp;ED!E138,""),IF(ATL!E138&lt;&gt;0,"ATL "&amp;ATL!E138,""),IF(PROV!E138&lt;&gt;0,"PROV "&amp;PROV!E138,""))</f>
        <v/>
      </c>
    </row>
    <row r="139" spans="1:6" s="9" customFormat="1" ht="30" customHeight="1" x14ac:dyDescent="0.25">
      <c r="A139" s="32" t="s">
        <v>268</v>
      </c>
      <c r="B139" s="8" t="s">
        <v>269</v>
      </c>
      <c r="C139" s="28">
        <f>ABM!C139+AIP!C139+ED!C139+ATL!C139+PROV!C139</f>
        <v>828</v>
      </c>
      <c r="D139" s="28">
        <f>ABM!D139+AIP!D139+ED!D139+ATL!D139+PROV!D139</f>
        <v>828</v>
      </c>
      <c r="E139" s="21">
        <f t="shared" si="2"/>
        <v>0</v>
      </c>
      <c r="F139" s="12" t="str">
        <f>_xlfn.TEXTJOIN("; ",TRUE,IF(ABM!E139&lt;&gt;0,"ABM "&amp;ABM!E139,""),IF(AIP!E139&lt;&gt;0,"AIP "&amp;AIP!E139,""),IF(ED!E139&lt;&gt;0,"ED "&amp;ED!E139,""),IF(ATL!E139&lt;&gt;0,"ATL "&amp;ATL!E139,""),IF(PROV!E139&lt;&gt;0,"PROV "&amp;PROV!E139,""))</f>
        <v/>
      </c>
    </row>
    <row r="140" spans="1:6" s="9" customFormat="1" ht="30" customHeight="1" x14ac:dyDescent="0.25">
      <c r="A140" s="32" t="s">
        <v>270</v>
      </c>
      <c r="B140" s="8" t="s">
        <v>271</v>
      </c>
      <c r="C140" s="28">
        <f>ABM!C140+AIP!C140+ED!C140+ATL!C140+PROV!C140</f>
        <v>285</v>
      </c>
      <c r="D140" s="28">
        <f>ABM!D140+AIP!D140+ED!D140+ATL!D140+PROV!D140</f>
        <v>285</v>
      </c>
      <c r="E140" s="21">
        <f t="shared" si="2"/>
        <v>0</v>
      </c>
      <c r="F140" s="12" t="str">
        <f>_xlfn.TEXTJOIN("; ",TRUE,IF(ABM!E140&lt;&gt;0,"ABM "&amp;ABM!E140,""),IF(AIP!E140&lt;&gt;0,"AIP "&amp;AIP!E140,""),IF(ED!E140&lt;&gt;0,"ED "&amp;ED!E140,""),IF(ATL!E140&lt;&gt;0,"ATL "&amp;ATL!E140,""),IF(PROV!E140&lt;&gt;0,"PROV "&amp;PROV!E140,""))</f>
        <v/>
      </c>
    </row>
    <row r="141" spans="1:6" s="9" customFormat="1" ht="30" customHeight="1" x14ac:dyDescent="0.25">
      <c r="A141" s="32" t="s">
        <v>272</v>
      </c>
      <c r="B141" s="8" t="s">
        <v>273</v>
      </c>
      <c r="C141" s="28">
        <f>ABM!C141+AIP!C141+ED!C141+ATL!C141+PROV!C141</f>
        <v>415</v>
      </c>
      <c r="D141" s="28">
        <f>ABM!D141+AIP!D141+ED!D141+ATL!D141+PROV!D141</f>
        <v>417</v>
      </c>
      <c r="E141" s="21">
        <f t="shared" si="2"/>
        <v>-2</v>
      </c>
      <c r="F141" s="12" t="str">
        <f>_xlfn.TEXTJOIN("; ",TRUE,IF(ABM!E141&lt;&gt;0,"ABM "&amp;ABM!E141,""),IF(AIP!E141&lt;&gt;0,"AIP "&amp;AIP!E141,""),IF(ED!E141&lt;&gt;0,"ED "&amp;ED!E141,""),IF(ATL!E141&lt;&gt;0,"ATL "&amp;ATL!E141,""),IF(PROV!E141&lt;&gt;0,"PROV "&amp;PROV!E141,""))</f>
        <v>ED -2</v>
      </c>
    </row>
    <row r="142" spans="1:6" s="9" customFormat="1" ht="30" customHeight="1" x14ac:dyDescent="0.25">
      <c r="A142" s="32" t="s">
        <v>274</v>
      </c>
      <c r="B142" s="8" t="s">
        <v>275</v>
      </c>
      <c r="C142" s="28">
        <f>ABM!C142+AIP!C142+ED!C142+ATL!C142+PROV!C142</f>
        <v>610</v>
      </c>
      <c r="D142" s="28">
        <f>ABM!D142+AIP!D142+ED!D142+ATL!D142+PROV!D142</f>
        <v>610</v>
      </c>
      <c r="E142" s="21">
        <f t="shared" si="2"/>
        <v>0</v>
      </c>
      <c r="F142" s="12" t="str">
        <f>_xlfn.TEXTJOIN("; ",TRUE,IF(ABM!E142&lt;&gt;0,"ABM "&amp;ABM!E142,""),IF(AIP!E142&lt;&gt;0,"AIP "&amp;AIP!E142,""),IF(ED!E142&lt;&gt;0,"ED "&amp;ED!E142,""),IF(ATL!E142&lt;&gt;0,"ATL "&amp;ATL!E142,""),IF(PROV!E142&lt;&gt;0,"PROV "&amp;PROV!E142,""))</f>
        <v/>
      </c>
    </row>
    <row r="143" spans="1:6" s="9" customFormat="1" ht="30" customHeight="1" x14ac:dyDescent="0.25">
      <c r="A143" s="32" t="s">
        <v>276</v>
      </c>
      <c r="B143" s="8" t="s">
        <v>277</v>
      </c>
      <c r="C143" s="28">
        <f>ABM!C143+AIP!C143+ED!C143+ATL!C143+PROV!C143</f>
        <v>1248</v>
      </c>
      <c r="D143" s="28">
        <f>ABM!D143+AIP!D143+ED!D143+ATL!D143+PROV!D143</f>
        <v>1248</v>
      </c>
      <c r="E143" s="21">
        <f t="shared" si="2"/>
        <v>0</v>
      </c>
      <c r="F143" s="12" t="str">
        <f>_xlfn.TEXTJOIN("; ",TRUE,IF(ABM!E143&lt;&gt;0,"ABM "&amp;ABM!E143,""),IF(AIP!E143&lt;&gt;0,"AIP "&amp;AIP!E143,""),IF(ED!E143&lt;&gt;0,"ED "&amp;ED!E143,""),IF(ATL!E143&lt;&gt;0,"ATL "&amp;ATL!E143,""),IF(PROV!E143&lt;&gt;0,"PROV "&amp;PROV!E143,""))</f>
        <v/>
      </c>
    </row>
    <row r="144" spans="1:6" s="9" customFormat="1" ht="30" customHeight="1" x14ac:dyDescent="0.25">
      <c r="A144" s="32" t="s">
        <v>278</v>
      </c>
      <c r="B144" s="8" t="s">
        <v>279</v>
      </c>
      <c r="C144" s="28">
        <f>ABM!C144+AIP!C144+ED!C144+ATL!C144+PROV!C144</f>
        <v>543</v>
      </c>
      <c r="D144" s="28">
        <f>ABM!D144+AIP!D144+ED!D144+ATL!D144+PROV!D144</f>
        <v>543</v>
      </c>
      <c r="E144" s="21">
        <f t="shared" si="2"/>
        <v>0</v>
      </c>
      <c r="F144" s="12" t="str">
        <f>_xlfn.TEXTJOIN("; ",TRUE,IF(ABM!E144&lt;&gt;0,"ABM "&amp;ABM!E144,""),IF(AIP!E144&lt;&gt;0,"AIP "&amp;AIP!E144,""),IF(ED!E144&lt;&gt;0,"ED "&amp;ED!E144,""),IF(ATL!E144&lt;&gt;0,"ATL "&amp;ATL!E144,""),IF(PROV!E144&lt;&gt;0,"PROV "&amp;PROV!E144,""))</f>
        <v/>
      </c>
    </row>
    <row r="145" spans="1:6" s="9" customFormat="1" ht="30" customHeight="1" x14ac:dyDescent="0.25">
      <c r="A145" s="32" t="s">
        <v>280</v>
      </c>
      <c r="B145" s="8" t="s">
        <v>281</v>
      </c>
      <c r="C145" s="28">
        <f>ABM!C145+AIP!C145+ED!C145+ATL!C145+PROV!C145</f>
        <v>975</v>
      </c>
      <c r="D145" s="28">
        <f>ABM!D145+AIP!D145+ED!D145+ATL!D145+PROV!D145</f>
        <v>975</v>
      </c>
      <c r="E145" s="21">
        <f t="shared" si="2"/>
        <v>0</v>
      </c>
      <c r="F145" s="12" t="str">
        <f>_xlfn.TEXTJOIN("; ",TRUE,IF(ABM!E145&lt;&gt;0,"ABM "&amp;ABM!E145,""),IF(AIP!E145&lt;&gt;0,"AIP "&amp;AIP!E145,""),IF(ED!E145&lt;&gt;0,"ED "&amp;ED!E145,""),IF(ATL!E145&lt;&gt;0,"ATL "&amp;ATL!E145,""),IF(PROV!E145&lt;&gt;0,"PROV "&amp;PROV!E145,""))</f>
        <v/>
      </c>
    </row>
    <row r="146" spans="1:6" s="9" customFormat="1" ht="30" customHeight="1" x14ac:dyDescent="0.25">
      <c r="A146" s="32" t="s">
        <v>282</v>
      </c>
      <c r="B146" s="8" t="s">
        <v>283</v>
      </c>
      <c r="C146" s="28">
        <f>ABM!C146+AIP!C146+ED!C146+ATL!C146+PROV!C146</f>
        <v>728</v>
      </c>
      <c r="D146" s="28">
        <f>ABM!D146+AIP!D146+ED!D146+ATL!D146+PROV!D146</f>
        <v>728</v>
      </c>
      <c r="E146" s="21">
        <f t="shared" si="2"/>
        <v>0</v>
      </c>
      <c r="F146" s="12" t="str">
        <f>_xlfn.TEXTJOIN("; ",TRUE,IF(ABM!E146&lt;&gt;0,"ABM "&amp;ABM!E146,""),IF(AIP!E146&lt;&gt;0,"AIP "&amp;AIP!E146,""),IF(ED!E146&lt;&gt;0,"ED "&amp;ED!E146,""),IF(ATL!E146&lt;&gt;0,"ATL "&amp;ATL!E146,""),IF(PROV!E146&lt;&gt;0,"PROV "&amp;PROV!E146,""))</f>
        <v/>
      </c>
    </row>
    <row r="147" spans="1:6" s="9" customFormat="1" ht="30" customHeight="1" x14ac:dyDescent="0.25">
      <c r="A147" s="32" t="s">
        <v>284</v>
      </c>
      <c r="B147" s="8" t="s">
        <v>285</v>
      </c>
      <c r="C147" s="28">
        <f>ABM!C147+AIP!C147+ED!C147+ATL!C147+PROV!C147</f>
        <v>576</v>
      </c>
      <c r="D147" s="28">
        <f>ABM!D147+AIP!D147+ED!D147+ATL!D147+PROV!D147</f>
        <v>576</v>
      </c>
      <c r="E147" s="21">
        <f t="shared" si="2"/>
        <v>0</v>
      </c>
      <c r="F147" s="12" t="str">
        <f>_xlfn.TEXTJOIN("; ",TRUE,IF(ABM!E147&lt;&gt;0,"ABM "&amp;ABM!E147,""),IF(AIP!E147&lt;&gt;0,"AIP "&amp;AIP!E147,""),IF(ED!E147&lt;&gt;0,"ED "&amp;ED!E147,""),IF(ATL!E147&lt;&gt;0,"ATL "&amp;ATL!E147,""),IF(PROV!E147&lt;&gt;0,"PROV "&amp;PROV!E147,""))</f>
        <v/>
      </c>
    </row>
    <row r="148" spans="1:6" s="9" customFormat="1" ht="30" customHeight="1" x14ac:dyDescent="0.25">
      <c r="A148" s="32" t="s">
        <v>286</v>
      </c>
      <c r="B148" s="8" t="s">
        <v>287</v>
      </c>
      <c r="C148" s="28">
        <f>ABM!C148+AIP!C148+ED!C148+ATL!C148+PROV!C148</f>
        <v>551</v>
      </c>
      <c r="D148" s="28">
        <f>ABM!D148+AIP!D148+ED!D148+ATL!D148+PROV!D148</f>
        <v>551</v>
      </c>
      <c r="E148" s="21">
        <f t="shared" si="2"/>
        <v>0</v>
      </c>
      <c r="F148" s="12" t="str">
        <f>_xlfn.TEXTJOIN("; ",TRUE,IF(ABM!E148&lt;&gt;0,"ABM "&amp;ABM!E148,""),IF(AIP!E148&lt;&gt;0,"AIP "&amp;AIP!E148,""),IF(ED!E148&lt;&gt;0,"ED "&amp;ED!E148,""),IF(ATL!E148&lt;&gt;0,"ATL "&amp;ATL!E148,""),IF(PROV!E148&lt;&gt;0,"PROV "&amp;PROV!E148,""))</f>
        <v/>
      </c>
    </row>
    <row r="149" spans="1:6" s="9" customFormat="1" ht="30" customHeight="1" x14ac:dyDescent="0.25">
      <c r="A149" s="32" t="s">
        <v>288</v>
      </c>
      <c r="B149" s="8" t="s">
        <v>289</v>
      </c>
      <c r="C149" s="28">
        <f>ABM!C149+AIP!C149+ED!C149+ATL!C149+PROV!C149</f>
        <v>892</v>
      </c>
      <c r="D149" s="28">
        <f>ABM!D149+AIP!D149+ED!D149+ATL!D149+PROV!D149</f>
        <v>892</v>
      </c>
      <c r="E149" s="21">
        <f t="shared" si="2"/>
        <v>0</v>
      </c>
      <c r="F149" s="12" t="str">
        <f>_xlfn.TEXTJOIN("; ",TRUE,IF(ABM!E149&lt;&gt;0,"ABM "&amp;ABM!E149,""),IF(AIP!E149&lt;&gt;0,"AIP "&amp;AIP!E149,""),IF(ED!E149&lt;&gt;0,"ED "&amp;ED!E149,""),IF(ATL!E149&lt;&gt;0,"ATL "&amp;ATL!E149,""),IF(PROV!E149&lt;&gt;0,"PROV "&amp;PROV!E149,""))</f>
        <v/>
      </c>
    </row>
    <row r="150" spans="1:6" s="9" customFormat="1" ht="30" customHeight="1" x14ac:dyDescent="0.25">
      <c r="A150" s="32" t="s">
        <v>290</v>
      </c>
      <c r="B150" s="8" t="s">
        <v>291</v>
      </c>
      <c r="C150" s="28">
        <f>ABM!C150+AIP!C150+ED!C150+ATL!C150+PROV!C150</f>
        <v>264</v>
      </c>
      <c r="D150" s="28">
        <f>ABM!D150+AIP!D150+ED!D150+ATL!D150+PROV!D150</f>
        <v>264</v>
      </c>
      <c r="E150" s="21">
        <f t="shared" si="2"/>
        <v>0</v>
      </c>
      <c r="F150" s="12" t="str">
        <f>_xlfn.TEXTJOIN("; ",TRUE,IF(ABM!E150&lt;&gt;0,"ABM "&amp;ABM!E150,""),IF(AIP!E150&lt;&gt;0,"AIP "&amp;AIP!E150,""),IF(ED!E150&lt;&gt;0,"ED "&amp;ED!E150,""),IF(ATL!E150&lt;&gt;0,"ATL "&amp;ATL!E150,""),IF(PROV!E150&lt;&gt;0,"PROV "&amp;PROV!E150,""))</f>
        <v/>
      </c>
    </row>
    <row r="151" spans="1:6" s="9" customFormat="1" ht="30" customHeight="1" x14ac:dyDescent="0.25">
      <c r="A151" s="32" t="s">
        <v>292</v>
      </c>
      <c r="B151" s="8" t="s">
        <v>293</v>
      </c>
      <c r="C151" s="28">
        <f>ABM!C151+AIP!C151+ED!C151+ATL!C151+PROV!C151</f>
        <v>656</v>
      </c>
      <c r="D151" s="28">
        <f>ABM!D151+AIP!D151+ED!D151+ATL!D151+PROV!D151</f>
        <v>656</v>
      </c>
      <c r="E151" s="21">
        <f t="shared" si="2"/>
        <v>0</v>
      </c>
      <c r="F151" s="12" t="str">
        <f>_xlfn.TEXTJOIN("; ",TRUE,IF(ABM!E151&lt;&gt;0,"ABM "&amp;ABM!E151,""),IF(AIP!E151&lt;&gt;0,"AIP "&amp;AIP!E151,""),IF(ED!E151&lt;&gt;0,"ED "&amp;ED!E151,""),IF(ATL!E151&lt;&gt;0,"ATL "&amp;ATL!E151,""),IF(PROV!E151&lt;&gt;0,"PROV "&amp;PROV!E151,""))</f>
        <v/>
      </c>
    </row>
    <row r="152" spans="1:6" s="9" customFormat="1" ht="30" customHeight="1" x14ac:dyDescent="0.25">
      <c r="A152" s="32" t="s">
        <v>294</v>
      </c>
      <c r="B152" s="8" t="s">
        <v>295</v>
      </c>
      <c r="C152" s="28">
        <f>ABM!C152+AIP!C152+ED!C152+ATL!C152+PROV!C152</f>
        <v>1134</v>
      </c>
      <c r="D152" s="28">
        <f>ABM!D152+AIP!D152+ED!D152+ATL!D152+PROV!D152</f>
        <v>1134</v>
      </c>
      <c r="E152" s="21">
        <f t="shared" si="2"/>
        <v>0</v>
      </c>
      <c r="F152" s="12" t="str">
        <f>_xlfn.TEXTJOIN("; ",TRUE,IF(ABM!E152&lt;&gt;0,"ABM "&amp;ABM!E152,""),IF(AIP!E152&lt;&gt;0,"AIP "&amp;AIP!E152,""),IF(ED!E152&lt;&gt;0,"ED "&amp;ED!E152,""),IF(ATL!E152&lt;&gt;0,"ATL "&amp;ATL!E152,""),IF(PROV!E152&lt;&gt;0,"PROV "&amp;PROV!E152,""))</f>
        <v/>
      </c>
    </row>
    <row r="153" spans="1:6" s="9" customFormat="1" ht="30" customHeight="1" x14ac:dyDescent="0.25">
      <c r="A153" s="32" t="s">
        <v>296</v>
      </c>
      <c r="B153" s="8" t="s">
        <v>297</v>
      </c>
      <c r="C153" s="28">
        <f>ABM!C153+AIP!C153+ED!C153+ATL!C153+PROV!C153</f>
        <v>508</v>
      </c>
      <c r="D153" s="28">
        <f>ABM!D153+AIP!D153+ED!D153+ATL!D153+PROV!D153</f>
        <v>508</v>
      </c>
      <c r="E153" s="21">
        <f t="shared" si="2"/>
        <v>0</v>
      </c>
      <c r="F153" s="12" t="str">
        <f>_xlfn.TEXTJOIN("; ",TRUE,IF(ABM!E153&lt;&gt;0,"ABM "&amp;ABM!E153,""),IF(AIP!E153&lt;&gt;0,"AIP "&amp;AIP!E153,""),IF(ED!E153&lt;&gt;0,"ED "&amp;ED!E153,""),IF(ATL!E153&lt;&gt;0,"ATL "&amp;ATL!E153,""),IF(PROV!E153&lt;&gt;0,"PROV "&amp;PROV!E153,""))</f>
        <v/>
      </c>
    </row>
    <row r="154" spans="1:6" s="9" customFormat="1" ht="30" customHeight="1" x14ac:dyDescent="0.25">
      <c r="A154" s="32" t="s">
        <v>298</v>
      </c>
      <c r="B154" s="8" t="s">
        <v>299</v>
      </c>
      <c r="C154" s="28">
        <f>ABM!C154+AIP!C154+ED!C154+ATL!C154+PROV!C154</f>
        <v>1225</v>
      </c>
      <c r="D154" s="28">
        <f>ABM!D154+AIP!D154+ED!D154+ATL!D154+PROV!D154</f>
        <v>1225</v>
      </c>
      <c r="E154" s="21">
        <f t="shared" si="2"/>
        <v>0</v>
      </c>
      <c r="F154" s="12" t="str">
        <f>_xlfn.TEXTJOIN("; ",TRUE,IF(ABM!E154&lt;&gt;0,"ABM "&amp;ABM!E154,""),IF(AIP!E154&lt;&gt;0,"AIP "&amp;AIP!E154,""),IF(ED!E154&lt;&gt;0,"ED "&amp;ED!E154,""),IF(ATL!E154&lt;&gt;0,"ATL "&amp;ATL!E154,""),IF(PROV!E154&lt;&gt;0,"PROV "&amp;PROV!E154,""))</f>
        <v/>
      </c>
    </row>
    <row r="155" spans="1:6" s="9" customFormat="1" ht="30" customHeight="1" x14ac:dyDescent="0.25">
      <c r="A155" s="32" t="s">
        <v>300</v>
      </c>
      <c r="B155" s="8" t="s">
        <v>301</v>
      </c>
      <c r="C155" s="28">
        <f>ABM!C155+AIP!C155+ED!C155+ATL!C155+PROV!C155</f>
        <v>435</v>
      </c>
      <c r="D155" s="28">
        <f>ABM!D155+AIP!D155+ED!D155+ATL!D155+PROV!D155</f>
        <v>435</v>
      </c>
      <c r="E155" s="21">
        <f t="shared" si="2"/>
        <v>0</v>
      </c>
      <c r="F155" s="12" t="str">
        <f>_xlfn.TEXTJOIN("; ",TRUE,IF(ABM!E155&lt;&gt;0,"ABM "&amp;ABM!E155,""),IF(AIP!E155&lt;&gt;0,"AIP "&amp;AIP!E155,""),IF(ED!E155&lt;&gt;0,"ED "&amp;ED!E155,""),IF(ATL!E155&lt;&gt;0,"ATL "&amp;ATL!E155,""),IF(PROV!E155&lt;&gt;0,"PROV "&amp;PROV!E155,""))</f>
        <v/>
      </c>
    </row>
    <row r="156" spans="1:6" s="9" customFormat="1" ht="30" customHeight="1" x14ac:dyDescent="0.25">
      <c r="A156" s="32" t="s">
        <v>302</v>
      </c>
      <c r="B156" s="8" t="s">
        <v>303</v>
      </c>
      <c r="C156" s="28">
        <f>ABM!C156+AIP!C156+ED!C156+ATL!C156+PROV!C156</f>
        <v>534</v>
      </c>
      <c r="D156" s="28">
        <f>ABM!D156+AIP!D156+ED!D156+ATL!D156+PROV!D156</f>
        <v>534</v>
      </c>
      <c r="E156" s="21">
        <f t="shared" si="2"/>
        <v>0</v>
      </c>
      <c r="F156" s="12" t="str">
        <f>_xlfn.TEXTJOIN("; ",TRUE,IF(ABM!E156&lt;&gt;0,"ABM "&amp;ABM!E156,""),IF(AIP!E156&lt;&gt;0,"AIP "&amp;AIP!E156,""),IF(ED!E156&lt;&gt;0,"ED "&amp;ED!E156,""),IF(ATL!E156&lt;&gt;0,"ATL "&amp;ATL!E156,""),IF(PROV!E156&lt;&gt;0,"PROV "&amp;PROV!E156,""))</f>
        <v/>
      </c>
    </row>
    <row r="157" spans="1:6" s="9" customFormat="1" ht="30" customHeight="1" x14ac:dyDescent="0.25">
      <c r="A157" s="32" t="s">
        <v>304</v>
      </c>
      <c r="B157" s="8" t="s">
        <v>305</v>
      </c>
      <c r="C157" s="28">
        <f>ABM!C157+AIP!C157+ED!C157+ATL!C157+PROV!C157</f>
        <v>1225</v>
      </c>
      <c r="D157" s="28">
        <f>ABM!D157+AIP!D157+ED!D157+ATL!D157+PROV!D157</f>
        <v>1226</v>
      </c>
      <c r="E157" s="21">
        <f t="shared" si="2"/>
        <v>-1</v>
      </c>
      <c r="F157" s="12" t="str">
        <f>_xlfn.TEXTJOIN("; ",TRUE,IF(ABM!E157&lt;&gt;0,"ABM "&amp;ABM!E157,""),IF(AIP!E157&lt;&gt;0,"AIP "&amp;AIP!E157,""),IF(ED!E157&lt;&gt;0,"ED "&amp;ED!E157,""),IF(ATL!E157&lt;&gt;0,"ATL "&amp;ATL!E157,""),IF(PROV!E157&lt;&gt;0,"PROV "&amp;PROV!E157,""))</f>
        <v>AIP -1</v>
      </c>
    </row>
    <row r="158" spans="1:6" s="9" customFormat="1" ht="30" customHeight="1" x14ac:dyDescent="0.25">
      <c r="A158" s="32" t="s">
        <v>306</v>
      </c>
      <c r="B158" s="8" t="s">
        <v>307</v>
      </c>
      <c r="C158" s="28">
        <f>ABM!C158+AIP!C158+ED!C158+ATL!C158+PROV!C158</f>
        <v>1323</v>
      </c>
      <c r="D158" s="28">
        <f>ABM!D158+AIP!D158+ED!D158+ATL!D158+PROV!D158</f>
        <v>1323</v>
      </c>
      <c r="E158" s="21">
        <f t="shared" si="2"/>
        <v>0</v>
      </c>
      <c r="F158" s="12" t="str">
        <f>_xlfn.TEXTJOIN("; ",TRUE,IF(ABM!E158&lt;&gt;0,"ABM "&amp;ABM!E158,""),IF(AIP!E158&lt;&gt;0,"AIP "&amp;AIP!E158,""),IF(ED!E158&lt;&gt;0,"ED "&amp;ED!E158,""),IF(ATL!E158&lt;&gt;0,"ATL "&amp;ATL!E158,""),IF(PROV!E158&lt;&gt;0,"PROV "&amp;PROV!E158,""))</f>
        <v/>
      </c>
    </row>
    <row r="159" spans="1:6" s="9" customFormat="1" ht="30" customHeight="1" x14ac:dyDescent="0.25">
      <c r="A159" s="32" t="s">
        <v>308</v>
      </c>
      <c r="B159" s="8" t="s">
        <v>309</v>
      </c>
      <c r="C159" s="28">
        <f>ABM!C159+AIP!C159+ED!C159+ATL!C159+PROV!C159</f>
        <v>1029</v>
      </c>
      <c r="D159" s="28">
        <f>ABM!D159+AIP!D159+ED!D159+ATL!D159+PROV!D159</f>
        <v>1029</v>
      </c>
      <c r="E159" s="21">
        <f t="shared" si="2"/>
        <v>0</v>
      </c>
      <c r="F159" s="12" t="str">
        <f>_xlfn.TEXTJOIN("; ",TRUE,IF(ABM!E159&lt;&gt;0,"ABM "&amp;ABM!E159,""),IF(AIP!E159&lt;&gt;0,"AIP "&amp;AIP!E159,""),IF(ED!E159&lt;&gt;0,"ED "&amp;ED!E159,""),IF(ATL!E159&lt;&gt;0,"ATL "&amp;ATL!E159,""),IF(PROV!E159&lt;&gt;0,"PROV "&amp;PROV!E159,""))</f>
        <v/>
      </c>
    </row>
    <row r="160" spans="1:6" s="9" customFormat="1" ht="30" customHeight="1" x14ac:dyDescent="0.25">
      <c r="A160" s="32" t="s">
        <v>310</v>
      </c>
      <c r="B160" s="8" t="s">
        <v>311</v>
      </c>
      <c r="C160" s="28">
        <f>ABM!C160+AIP!C160+ED!C160+ATL!C160+PROV!C160</f>
        <v>1262</v>
      </c>
      <c r="D160" s="28">
        <f>ABM!D160+AIP!D160+ED!D160+ATL!D160+PROV!D160</f>
        <v>1262</v>
      </c>
      <c r="E160" s="21">
        <f t="shared" si="2"/>
        <v>0</v>
      </c>
      <c r="F160" s="12" t="str">
        <f>_xlfn.TEXTJOIN("; ",TRUE,IF(ABM!E160&lt;&gt;0,"ABM "&amp;ABM!E160,""),IF(AIP!E160&lt;&gt;0,"AIP "&amp;AIP!E160,""),IF(ED!E160&lt;&gt;0,"ED "&amp;ED!E160,""),IF(ATL!E160&lt;&gt;0,"ATL "&amp;ATL!E160,""),IF(PROV!E160&lt;&gt;0,"PROV "&amp;PROV!E160,""))</f>
        <v/>
      </c>
    </row>
    <row r="161" spans="1:6" s="9" customFormat="1" ht="30" customHeight="1" x14ac:dyDescent="0.25">
      <c r="A161" s="32" t="s">
        <v>312</v>
      </c>
      <c r="B161" s="8" t="s">
        <v>313</v>
      </c>
      <c r="C161" s="28">
        <f>ABM!C161+AIP!C161+ED!C161+ATL!C161+PROV!C161</f>
        <v>738</v>
      </c>
      <c r="D161" s="28">
        <f>ABM!D161+AIP!D161+ED!D161+ATL!D161+PROV!D161</f>
        <v>738</v>
      </c>
      <c r="E161" s="21">
        <f t="shared" si="2"/>
        <v>0</v>
      </c>
      <c r="F161" s="12" t="str">
        <f>_xlfn.TEXTJOIN("; ",TRUE,IF(ABM!E161&lt;&gt;0,"ABM "&amp;ABM!E161,""),IF(AIP!E161&lt;&gt;0,"AIP "&amp;AIP!E161,""),IF(ED!E161&lt;&gt;0,"ED "&amp;ED!E161,""),IF(ATL!E161&lt;&gt;0,"ATL "&amp;ATL!E161,""),IF(PROV!E161&lt;&gt;0,"PROV "&amp;PROV!E161,""))</f>
        <v/>
      </c>
    </row>
    <row r="162" spans="1:6" s="9" customFormat="1" ht="30" customHeight="1" x14ac:dyDescent="0.25">
      <c r="A162" s="32" t="s">
        <v>314</v>
      </c>
      <c r="B162" s="8" t="s">
        <v>315</v>
      </c>
      <c r="C162" s="28">
        <f>ABM!C162+AIP!C162+ED!C162+ATL!C162+PROV!C162</f>
        <v>896</v>
      </c>
      <c r="D162" s="28">
        <f>ABM!D162+AIP!D162+ED!D162+ATL!D162+PROV!D162</f>
        <v>896</v>
      </c>
      <c r="E162" s="21">
        <f t="shared" si="2"/>
        <v>0</v>
      </c>
      <c r="F162" s="12" t="str">
        <f>_xlfn.TEXTJOIN("; ",TRUE,IF(ABM!E162&lt;&gt;0,"ABM "&amp;ABM!E162,""),IF(AIP!E162&lt;&gt;0,"AIP "&amp;AIP!E162,""),IF(ED!E162&lt;&gt;0,"ED "&amp;ED!E162,""),IF(ATL!E162&lt;&gt;0,"ATL "&amp;ATL!E162,""),IF(PROV!E162&lt;&gt;0,"PROV "&amp;PROV!E162,""))</f>
        <v/>
      </c>
    </row>
    <row r="163" spans="1:6" s="9" customFormat="1" ht="30" customHeight="1" x14ac:dyDescent="0.25">
      <c r="A163" s="32" t="s">
        <v>316</v>
      </c>
      <c r="B163" s="8" t="s">
        <v>317</v>
      </c>
      <c r="C163" s="28">
        <f>ABM!C163+AIP!C163+ED!C163+ATL!C163+PROV!C163</f>
        <v>954</v>
      </c>
      <c r="D163" s="28">
        <f>ABM!D163+AIP!D163+ED!D163+ATL!D163+PROV!D163</f>
        <v>954</v>
      </c>
      <c r="E163" s="21">
        <f t="shared" si="2"/>
        <v>0</v>
      </c>
      <c r="F163" s="12" t="str">
        <f>_xlfn.TEXTJOIN("; ",TRUE,IF(ABM!E163&lt;&gt;0,"ABM "&amp;ABM!E163,""),IF(AIP!E163&lt;&gt;0,"AIP "&amp;AIP!E163,""),IF(ED!E163&lt;&gt;0,"ED "&amp;ED!E163,""),IF(ATL!E163&lt;&gt;0,"ATL "&amp;ATL!E163,""),IF(PROV!E163&lt;&gt;0,"PROV "&amp;PROV!E163,""))</f>
        <v/>
      </c>
    </row>
    <row r="164" spans="1:6" s="9" customFormat="1" ht="30" customHeight="1" x14ac:dyDescent="0.25">
      <c r="A164" s="32" t="s">
        <v>318</v>
      </c>
      <c r="B164" s="8" t="s">
        <v>319</v>
      </c>
      <c r="C164" s="28">
        <f>ABM!C164+AIP!C164+ED!C164+ATL!C164+PROV!C164</f>
        <v>539</v>
      </c>
      <c r="D164" s="28">
        <f>ABM!D164+AIP!D164+ED!D164+ATL!D164+PROV!D164</f>
        <v>539</v>
      </c>
      <c r="E164" s="21">
        <f t="shared" si="2"/>
        <v>0</v>
      </c>
      <c r="F164" s="12" t="str">
        <f>_xlfn.TEXTJOIN("; ",TRUE,IF(ABM!E164&lt;&gt;0,"ABM "&amp;ABM!E164,""),IF(AIP!E164&lt;&gt;0,"AIP "&amp;AIP!E164,""),IF(ED!E164&lt;&gt;0,"ED "&amp;ED!E164,""),IF(ATL!E164&lt;&gt;0,"ATL "&amp;ATL!E164,""),IF(PROV!E164&lt;&gt;0,"PROV "&amp;PROV!E164,""))</f>
        <v/>
      </c>
    </row>
    <row r="165" spans="1:6" s="9" customFormat="1" ht="30" customHeight="1" x14ac:dyDescent="0.25">
      <c r="A165" s="32" t="s">
        <v>320</v>
      </c>
      <c r="B165" s="8" t="s">
        <v>321</v>
      </c>
      <c r="C165" s="28">
        <f>ABM!C165+AIP!C165+ED!C165+ATL!C165+PROV!C165</f>
        <v>876</v>
      </c>
      <c r="D165" s="28">
        <f>ABM!D165+AIP!D165+ED!D165+ATL!D165+PROV!D165</f>
        <v>876</v>
      </c>
      <c r="E165" s="21">
        <f t="shared" si="2"/>
        <v>0</v>
      </c>
      <c r="F165" s="12" t="str">
        <f>_xlfn.TEXTJOIN("; ",TRUE,IF(ABM!E165&lt;&gt;0,"ABM "&amp;ABM!E165,""),IF(AIP!E165&lt;&gt;0,"AIP "&amp;AIP!E165,""),IF(ED!E165&lt;&gt;0,"ED "&amp;ED!E165,""),IF(ATL!E165&lt;&gt;0,"ATL "&amp;ATL!E165,""),IF(PROV!E165&lt;&gt;0,"PROV "&amp;PROV!E165,""))</f>
        <v/>
      </c>
    </row>
    <row r="166" spans="1:6" s="9" customFormat="1" ht="30" customHeight="1" x14ac:dyDescent="0.25">
      <c r="A166" s="32" t="s">
        <v>322</v>
      </c>
      <c r="B166" s="8" t="s">
        <v>323</v>
      </c>
      <c r="C166" s="28">
        <f>ABM!C166+AIP!C166+ED!C166+ATL!C166+PROV!C166</f>
        <v>576</v>
      </c>
      <c r="D166" s="28">
        <f>ABM!D166+AIP!D166+ED!D166+ATL!D166+PROV!D166</f>
        <v>576</v>
      </c>
      <c r="E166" s="21">
        <f t="shared" si="2"/>
        <v>0</v>
      </c>
      <c r="F166" s="12" t="str">
        <f>_xlfn.TEXTJOIN("; ",TRUE,IF(ABM!E166&lt;&gt;0,"ABM "&amp;ABM!E166,""),IF(AIP!E166&lt;&gt;0,"AIP "&amp;AIP!E166,""),IF(ED!E166&lt;&gt;0,"ED "&amp;ED!E166,""),IF(ATL!E166&lt;&gt;0,"ATL "&amp;ATL!E166,""),IF(PROV!E166&lt;&gt;0,"PROV "&amp;PROV!E166,""))</f>
        <v/>
      </c>
    </row>
    <row r="167" spans="1:6" s="9" customFormat="1" ht="30" customHeight="1" x14ac:dyDescent="0.25">
      <c r="A167" s="32" t="s">
        <v>324</v>
      </c>
      <c r="B167" s="8" t="s">
        <v>325</v>
      </c>
      <c r="C167" s="28">
        <f>ABM!C167+AIP!C167+ED!C167+ATL!C167+PROV!C167</f>
        <v>1484</v>
      </c>
      <c r="D167" s="28">
        <f>ABM!D167+AIP!D167+ED!D167+ATL!D167+PROV!D167</f>
        <v>1484</v>
      </c>
      <c r="E167" s="21">
        <f t="shared" si="2"/>
        <v>0</v>
      </c>
      <c r="F167" s="12" t="str">
        <f>_xlfn.TEXTJOIN("; ",TRUE,IF(ABM!E167&lt;&gt;0,"ABM "&amp;ABM!E167,""),IF(AIP!E167&lt;&gt;0,"AIP "&amp;AIP!E167,""),IF(ED!E167&lt;&gt;0,"ED "&amp;ED!E167,""),IF(ATL!E167&lt;&gt;0,"ATL "&amp;ATL!E167,""),IF(PROV!E167&lt;&gt;0,"PROV "&amp;PROV!E167,""))</f>
        <v/>
      </c>
    </row>
    <row r="168" spans="1:6" s="9" customFormat="1" ht="30" customHeight="1" x14ac:dyDescent="0.25">
      <c r="A168" s="32" t="s">
        <v>326</v>
      </c>
      <c r="B168" s="8" t="s">
        <v>327</v>
      </c>
      <c r="C168" s="28">
        <f>ABM!C168+AIP!C168+ED!C168+ATL!C168+PROV!C168</f>
        <v>523</v>
      </c>
      <c r="D168" s="28">
        <f>ABM!D168+AIP!D168+ED!D168+ATL!D168+PROV!D168</f>
        <v>522</v>
      </c>
      <c r="E168" s="21">
        <f t="shared" si="2"/>
        <v>1</v>
      </c>
      <c r="F168" s="12" t="str">
        <f>_xlfn.TEXTJOIN("; ",TRUE,IF(ABM!E168&lt;&gt;0,"ABM "&amp;ABM!E168,""),IF(AIP!E168&lt;&gt;0,"AIP "&amp;AIP!E168,""),IF(ED!E168&lt;&gt;0,"ED "&amp;ED!E168,""),IF(ATL!E168&lt;&gt;0,"ATL "&amp;ATL!E168,""),IF(PROV!E168&lt;&gt;0,"PROV "&amp;PROV!E168,""))</f>
        <v>AIP 1</v>
      </c>
    </row>
    <row r="169" spans="1:6" s="9" customFormat="1" ht="30" customHeight="1" x14ac:dyDescent="0.25">
      <c r="A169" s="32" t="s">
        <v>328</v>
      </c>
      <c r="B169" s="8" t="s">
        <v>329</v>
      </c>
      <c r="C169" s="28">
        <f>ABM!C169+AIP!C169+ED!C169+ATL!C169+PROV!C169</f>
        <v>572</v>
      </c>
      <c r="D169" s="28">
        <f>ABM!D169+AIP!D169+ED!D169+ATL!D169+PROV!D169</f>
        <v>572</v>
      </c>
      <c r="E169" s="21">
        <f t="shared" si="2"/>
        <v>0</v>
      </c>
      <c r="F169" s="12" t="str">
        <f>_xlfn.TEXTJOIN("; ",TRUE,IF(ABM!E169&lt;&gt;0,"ABM "&amp;ABM!E169,""),IF(AIP!E169&lt;&gt;0,"AIP "&amp;AIP!E169,""),IF(ED!E169&lt;&gt;0,"ED "&amp;ED!E169,""),IF(ATL!E169&lt;&gt;0,"ATL "&amp;ATL!E169,""),IF(PROV!E169&lt;&gt;0,"PROV "&amp;PROV!E169,""))</f>
        <v/>
      </c>
    </row>
    <row r="170" spans="1:6" s="9" customFormat="1" ht="30" customHeight="1" x14ac:dyDescent="0.25">
      <c r="A170" s="32" t="s">
        <v>330</v>
      </c>
      <c r="B170" s="8" t="s">
        <v>331</v>
      </c>
      <c r="C170" s="28">
        <f>ABM!C170+AIP!C170+ED!C170+ATL!C170+PROV!C170</f>
        <v>693</v>
      </c>
      <c r="D170" s="28">
        <f>ABM!D170+AIP!D170+ED!D170+ATL!D170+PROV!D170</f>
        <v>693</v>
      </c>
      <c r="E170" s="21">
        <f t="shared" si="2"/>
        <v>0</v>
      </c>
      <c r="F170" s="12" t="str">
        <f>_xlfn.TEXTJOIN("; ",TRUE,IF(ABM!E170&lt;&gt;0,"ABM "&amp;ABM!E170,""),IF(AIP!E170&lt;&gt;0,"AIP "&amp;AIP!E170,""),IF(ED!E170&lt;&gt;0,"ED "&amp;ED!E170,""),IF(ATL!E170&lt;&gt;0,"ATL "&amp;ATL!E170,""),IF(PROV!E170&lt;&gt;0,"PROV "&amp;PROV!E170,""))</f>
        <v/>
      </c>
    </row>
    <row r="171" spans="1:6" s="9" customFormat="1" ht="30" customHeight="1" x14ac:dyDescent="0.25">
      <c r="A171" s="32" t="s">
        <v>332</v>
      </c>
      <c r="B171" s="8" t="s">
        <v>333</v>
      </c>
      <c r="C171" s="28">
        <f>ABM!C171+AIP!C171+ED!C171+ATL!C171+PROV!C171</f>
        <v>779</v>
      </c>
      <c r="D171" s="28">
        <f>ABM!D171+AIP!D171+ED!D171+ATL!D171+PROV!D171</f>
        <v>780</v>
      </c>
      <c r="E171" s="21">
        <f t="shared" si="2"/>
        <v>-1</v>
      </c>
      <c r="F171" s="12" t="str">
        <f>_xlfn.TEXTJOIN("; ",TRUE,IF(ABM!E171&lt;&gt;0,"ABM "&amp;ABM!E171,""),IF(AIP!E171&lt;&gt;0,"AIP "&amp;AIP!E171,""),IF(ED!E171&lt;&gt;0,"ED "&amp;ED!E171,""),IF(ATL!E171&lt;&gt;0,"ATL "&amp;ATL!E171,""),IF(PROV!E171&lt;&gt;0,"PROV "&amp;PROV!E171,""))</f>
        <v>ED -1</v>
      </c>
    </row>
    <row r="172" spans="1:6" s="9" customFormat="1" ht="30" customHeight="1" x14ac:dyDescent="0.25">
      <c r="A172" s="32" t="s">
        <v>334</v>
      </c>
      <c r="B172" s="8" t="s">
        <v>335</v>
      </c>
      <c r="C172" s="28">
        <f>ABM!C172+AIP!C172+ED!C172+ATL!C172+PROV!C172</f>
        <v>935</v>
      </c>
      <c r="D172" s="28">
        <f>ABM!D172+AIP!D172+ED!D172+ATL!D172+PROV!D172</f>
        <v>935</v>
      </c>
      <c r="E172" s="21">
        <f t="shared" si="2"/>
        <v>0</v>
      </c>
      <c r="F172" s="12" t="str">
        <f>_xlfn.TEXTJOIN("; ",TRUE,IF(ABM!E172&lt;&gt;0,"ABM "&amp;ABM!E172,""),IF(AIP!E172&lt;&gt;0,"AIP "&amp;AIP!E172,""),IF(ED!E172&lt;&gt;0,"ED "&amp;ED!E172,""),IF(ATL!E172&lt;&gt;0,"ATL "&amp;ATL!E172,""),IF(PROV!E172&lt;&gt;0,"PROV "&amp;PROV!E172,""))</f>
        <v/>
      </c>
    </row>
    <row r="173" spans="1:6" s="9" customFormat="1" ht="30" customHeight="1" x14ac:dyDescent="0.25">
      <c r="A173" s="32" t="s">
        <v>336</v>
      </c>
      <c r="B173" s="8" t="s">
        <v>337</v>
      </c>
      <c r="C173" s="28">
        <f>ABM!C173+AIP!C173+ED!C173+ATL!C173+PROV!C173</f>
        <v>1014</v>
      </c>
      <c r="D173" s="28">
        <f>ABM!D173+AIP!D173+ED!D173+ATL!D173+PROV!D173</f>
        <v>1014</v>
      </c>
      <c r="E173" s="21">
        <f t="shared" si="2"/>
        <v>0</v>
      </c>
      <c r="F173" s="12" t="str">
        <f>_xlfn.TEXTJOIN("; ",TRUE,IF(ABM!E173&lt;&gt;0,"ABM "&amp;ABM!E173,""),IF(AIP!E173&lt;&gt;0,"AIP "&amp;AIP!E173,""),IF(ED!E173&lt;&gt;0,"ED "&amp;ED!E173,""),IF(ATL!E173&lt;&gt;0,"ATL "&amp;ATL!E173,""),IF(PROV!E173&lt;&gt;0,"PROV "&amp;PROV!E173,""))</f>
        <v/>
      </c>
    </row>
    <row r="174" spans="1:6" s="9" customFormat="1" ht="30" customHeight="1" x14ac:dyDescent="0.25">
      <c r="A174" s="32" t="s">
        <v>338</v>
      </c>
      <c r="B174" s="8" t="s">
        <v>339</v>
      </c>
      <c r="C174" s="28">
        <f>ABM!C174+AIP!C174+ED!C174+ATL!C174+PROV!C174</f>
        <v>368</v>
      </c>
      <c r="D174" s="28">
        <f>ABM!D174+AIP!D174+ED!D174+ATL!D174+PROV!D174</f>
        <v>368</v>
      </c>
      <c r="E174" s="21">
        <f t="shared" si="2"/>
        <v>0</v>
      </c>
      <c r="F174" s="12" t="str">
        <f>_xlfn.TEXTJOIN("; ",TRUE,IF(ABM!E174&lt;&gt;0,"ABM "&amp;ABM!E174,""),IF(AIP!E174&lt;&gt;0,"AIP "&amp;AIP!E174,""),IF(ED!E174&lt;&gt;0,"ED "&amp;ED!E174,""),IF(ATL!E174&lt;&gt;0,"ATL "&amp;ATL!E174,""),IF(PROV!E174&lt;&gt;0,"PROV "&amp;PROV!E174,""))</f>
        <v/>
      </c>
    </row>
    <row r="175" spans="1:6" s="9" customFormat="1" ht="30" customHeight="1" x14ac:dyDescent="0.25">
      <c r="A175" s="32" t="s">
        <v>340</v>
      </c>
      <c r="B175" s="8" t="s">
        <v>341</v>
      </c>
      <c r="C175" s="28">
        <f>ABM!C175+AIP!C175+ED!C175+ATL!C175+PROV!C175</f>
        <v>297</v>
      </c>
      <c r="D175" s="28">
        <f>ABM!D175+AIP!D175+ED!D175+ATL!D175+PROV!D175</f>
        <v>297</v>
      </c>
      <c r="E175" s="21">
        <f t="shared" si="2"/>
        <v>0</v>
      </c>
      <c r="F175" s="12" t="str">
        <f>_xlfn.TEXTJOIN("; ",TRUE,IF(ABM!E175&lt;&gt;0,"ABM "&amp;ABM!E175,""),IF(AIP!E175&lt;&gt;0,"AIP "&amp;AIP!E175,""),IF(ED!E175&lt;&gt;0,"ED "&amp;ED!E175,""),IF(ATL!E175&lt;&gt;0,"ATL "&amp;ATL!E175,""),IF(PROV!E175&lt;&gt;0,"PROV "&amp;PROV!E175,""))</f>
        <v/>
      </c>
    </row>
    <row r="176" spans="1:6" s="9" customFormat="1" ht="30" customHeight="1" x14ac:dyDescent="0.25">
      <c r="A176" s="32" t="s">
        <v>342</v>
      </c>
      <c r="B176" s="8" t="s">
        <v>343</v>
      </c>
      <c r="C176" s="28">
        <f>ABM!C176+AIP!C176+ED!C176+ATL!C176+PROV!C176</f>
        <v>460</v>
      </c>
      <c r="D176" s="28">
        <f>ABM!D176+AIP!D176+ED!D176+ATL!D176+PROV!D176</f>
        <v>460</v>
      </c>
      <c r="E176" s="21">
        <f t="shared" si="2"/>
        <v>0</v>
      </c>
      <c r="F176" s="12" t="str">
        <f>_xlfn.TEXTJOIN("; ",TRUE,IF(ABM!E176&lt;&gt;0,"ABM "&amp;ABM!E176,""),IF(AIP!E176&lt;&gt;0,"AIP "&amp;AIP!E176,""),IF(ED!E176&lt;&gt;0,"ED "&amp;ED!E176,""),IF(ATL!E176&lt;&gt;0,"ATL "&amp;ATL!E176,""),IF(PROV!E176&lt;&gt;0,"PROV "&amp;PROV!E176,""))</f>
        <v/>
      </c>
    </row>
    <row r="177" spans="1:6" s="9" customFormat="1" ht="30" customHeight="1" x14ac:dyDescent="0.25">
      <c r="A177" s="32" t="s">
        <v>344</v>
      </c>
      <c r="B177" s="8" t="s">
        <v>345</v>
      </c>
      <c r="C177" s="28">
        <f>ABM!C177+AIP!C177+ED!C177+ATL!C177+PROV!C177</f>
        <v>486</v>
      </c>
      <c r="D177" s="28">
        <f>ABM!D177+AIP!D177+ED!D177+ATL!D177+PROV!D177</f>
        <v>486</v>
      </c>
      <c r="E177" s="21">
        <f t="shared" si="2"/>
        <v>0</v>
      </c>
      <c r="F177" s="12" t="str">
        <f>_xlfn.TEXTJOIN("; ",TRUE,IF(ABM!E177&lt;&gt;0,"ABM "&amp;ABM!E177,""),IF(AIP!E177&lt;&gt;0,"AIP "&amp;AIP!E177,""),IF(ED!E177&lt;&gt;0,"ED "&amp;ED!E177,""),IF(ATL!E177&lt;&gt;0,"ATL "&amp;ATL!E177,""),IF(PROV!E177&lt;&gt;0,"PROV "&amp;PROV!E177,""))</f>
        <v/>
      </c>
    </row>
    <row r="178" spans="1:6" s="9" customFormat="1" ht="30" customHeight="1" x14ac:dyDescent="0.25">
      <c r="A178" s="32" t="s">
        <v>346</v>
      </c>
      <c r="B178" s="8" t="s">
        <v>347</v>
      </c>
      <c r="C178" s="28">
        <f>ABM!C178+AIP!C178+ED!C178+ATL!C178+PROV!C178</f>
        <v>698</v>
      </c>
      <c r="D178" s="28">
        <f>ABM!D178+AIP!D178+ED!D178+ATL!D178+PROV!D178</f>
        <v>698</v>
      </c>
      <c r="E178" s="21">
        <f t="shared" si="2"/>
        <v>0</v>
      </c>
      <c r="F178" s="12" t="str">
        <f>_xlfn.TEXTJOIN("; ",TRUE,IF(ABM!E178&lt;&gt;0,"ABM "&amp;ABM!E178,""),IF(AIP!E178&lt;&gt;0,"AIP "&amp;AIP!E178,""),IF(ED!E178&lt;&gt;0,"ED "&amp;ED!E178,""),IF(ATL!E178&lt;&gt;0,"ATL "&amp;ATL!E178,""),IF(PROV!E178&lt;&gt;0,"PROV "&amp;PROV!E178,""))</f>
        <v/>
      </c>
    </row>
    <row r="179" spans="1:6" s="9" customFormat="1" ht="30" customHeight="1" x14ac:dyDescent="0.25">
      <c r="A179" s="32" t="s">
        <v>348</v>
      </c>
      <c r="B179" s="8" t="s">
        <v>349</v>
      </c>
      <c r="C179" s="28">
        <f>ABM!C179+AIP!C179+ED!C179+ATL!C179+PROV!C179</f>
        <v>953</v>
      </c>
      <c r="D179" s="28">
        <f>ABM!D179+AIP!D179+ED!D179+ATL!D179+PROV!D179</f>
        <v>953</v>
      </c>
      <c r="E179" s="21">
        <f t="shared" si="2"/>
        <v>0</v>
      </c>
      <c r="F179" s="12" t="str">
        <f>_xlfn.TEXTJOIN("; ",TRUE,IF(ABM!E179&lt;&gt;0,"ABM "&amp;ABM!E179,""),IF(AIP!E179&lt;&gt;0,"AIP "&amp;AIP!E179,""),IF(ED!E179&lt;&gt;0,"ED "&amp;ED!E179,""),IF(ATL!E179&lt;&gt;0,"ATL "&amp;ATL!E179,""),IF(PROV!E179&lt;&gt;0,"PROV "&amp;PROV!E179,""))</f>
        <v/>
      </c>
    </row>
    <row r="180" spans="1:6" s="9" customFormat="1" ht="30" customHeight="1" x14ac:dyDescent="0.25">
      <c r="A180" s="32" t="s">
        <v>350</v>
      </c>
      <c r="B180" s="8" t="s">
        <v>351</v>
      </c>
      <c r="C180" s="28">
        <f>ABM!C180+AIP!C180+ED!C180+ATL!C180+PROV!C180</f>
        <v>322</v>
      </c>
      <c r="D180" s="28">
        <f>ABM!D180+AIP!D180+ED!D180+ATL!D180+PROV!D180</f>
        <v>322</v>
      </c>
      <c r="E180" s="21">
        <f t="shared" si="2"/>
        <v>0</v>
      </c>
      <c r="F180" s="12" t="str">
        <f>_xlfn.TEXTJOIN("; ",TRUE,IF(ABM!E180&lt;&gt;0,"ABM "&amp;ABM!E180,""),IF(AIP!E180&lt;&gt;0,"AIP "&amp;AIP!E180,""),IF(ED!E180&lt;&gt;0,"ED "&amp;ED!E180,""),IF(ATL!E180&lt;&gt;0,"ATL "&amp;ATL!E180,""),IF(PROV!E180&lt;&gt;0,"PROV "&amp;PROV!E180,""))</f>
        <v/>
      </c>
    </row>
    <row r="181" spans="1:6" s="9" customFormat="1" ht="30" customHeight="1" x14ac:dyDescent="0.25">
      <c r="A181" s="32" t="s">
        <v>352</v>
      </c>
      <c r="B181" s="8" t="s">
        <v>353</v>
      </c>
      <c r="C181" s="28">
        <f>ABM!C181+AIP!C181+ED!C181+ATL!C181+PROV!C181</f>
        <v>870</v>
      </c>
      <c r="D181" s="28">
        <f>ABM!D181+AIP!D181+ED!D181+ATL!D181+PROV!D181</f>
        <v>868</v>
      </c>
      <c r="E181" s="21">
        <f t="shared" si="2"/>
        <v>2</v>
      </c>
      <c r="F181" s="12" t="str">
        <f>_xlfn.TEXTJOIN("; ",TRUE,IF(ABM!E181&lt;&gt;0,"ABM "&amp;ABM!E181,""),IF(AIP!E181&lt;&gt;0,"AIP "&amp;AIP!E181,""),IF(ED!E181&lt;&gt;0,"ED "&amp;ED!E181,""),IF(ATL!E181&lt;&gt;0,"ATL "&amp;ATL!E181,""),IF(PROV!E181&lt;&gt;0,"PROV "&amp;PROV!E181,""))</f>
        <v>AIP 1; ED 1</v>
      </c>
    </row>
    <row r="182" spans="1:6" s="9" customFormat="1" ht="30" customHeight="1" x14ac:dyDescent="0.25">
      <c r="A182" s="32" t="s">
        <v>354</v>
      </c>
      <c r="B182" s="8" t="s">
        <v>355</v>
      </c>
      <c r="C182" s="28">
        <f>ABM!C182+AIP!C182+ED!C182+ATL!C182+PROV!C182</f>
        <v>610</v>
      </c>
      <c r="D182" s="28">
        <f>ABM!D182+AIP!D182+ED!D182+ATL!D182+PROV!D182</f>
        <v>610</v>
      </c>
      <c r="E182" s="21">
        <f t="shared" si="2"/>
        <v>0</v>
      </c>
      <c r="F182" s="12" t="str">
        <f>_xlfn.TEXTJOIN("; ",TRUE,IF(ABM!E182&lt;&gt;0,"ABM "&amp;ABM!E182,""),IF(AIP!E182&lt;&gt;0,"AIP "&amp;AIP!E182,""),IF(ED!E182&lt;&gt;0,"ED "&amp;ED!E182,""),IF(ATL!E182&lt;&gt;0,"ATL "&amp;ATL!E182,""),IF(PROV!E182&lt;&gt;0,"PROV "&amp;PROV!E182,""))</f>
        <v/>
      </c>
    </row>
    <row r="183" spans="1:6" s="9" customFormat="1" ht="30" customHeight="1" x14ac:dyDescent="0.25">
      <c r="A183" s="32" t="s">
        <v>356</v>
      </c>
      <c r="B183" s="8" t="s">
        <v>357</v>
      </c>
      <c r="C183" s="28">
        <f>ABM!C183+AIP!C183+ED!C183+ATL!C183+PROV!C183</f>
        <v>422</v>
      </c>
      <c r="D183" s="28">
        <f>ABM!D183+AIP!D183+ED!D183+ATL!D183+PROV!D183</f>
        <v>423</v>
      </c>
      <c r="E183" s="21">
        <f t="shared" si="2"/>
        <v>-1</v>
      </c>
      <c r="F183" s="12" t="str">
        <f>_xlfn.TEXTJOIN("; ",TRUE,IF(ABM!E183&lt;&gt;0,"ABM "&amp;ABM!E183,""),IF(AIP!E183&lt;&gt;0,"AIP "&amp;AIP!E183,""),IF(ED!E183&lt;&gt;0,"ED "&amp;ED!E183,""),IF(ATL!E183&lt;&gt;0,"ATL "&amp;ATL!E183,""),IF(PROV!E183&lt;&gt;0,"PROV "&amp;PROV!E183,""))</f>
        <v>AIP -1</v>
      </c>
    </row>
    <row r="184" spans="1:6" s="9" customFormat="1" ht="30" customHeight="1" x14ac:dyDescent="0.25">
      <c r="A184" s="32" t="s">
        <v>358</v>
      </c>
      <c r="B184" s="8" t="s">
        <v>359</v>
      </c>
      <c r="C184" s="28">
        <f>ABM!C184+AIP!C184+ED!C184+ATL!C184+PROV!C184</f>
        <v>1039</v>
      </c>
      <c r="D184" s="28">
        <f>ABM!D184+AIP!D184+ED!D184+ATL!D184+PROV!D184</f>
        <v>1039</v>
      </c>
      <c r="E184" s="21">
        <f t="shared" si="2"/>
        <v>0</v>
      </c>
      <c r="F184" s="12" t="str">
        <f>_xlfn.TEXTJOIN("; ",TRUE,IF(ABM!E184&lt;&gt;0,"ABM "&amp;ABM!E184,""),IF(AIP!E184&lt;&gt;0,"AIP "&amp;AIP!E184,""),IF(ED!E184&lt;&gt;0,"ED "&amp;ED!E184,""),IF(ATL!E184&lt;&gt;0,"ATL "&amp;ATL!E184,""),IF(PROV!E184&lt;&gt;0,"PROV "&amp;PROV!E184,""))</f>
        <v/>
      </c>
    </row>
    <row r="185" spans="1:6" s="9" customFormat="1" ht="30" customHeight="1" x14ac:dyDescent="0.25">
      <c r="A185" s="32" t="s">
        <v>360</v>
      </c>
      <c r="B185" s="8" t="s">
        <v>361</v>
      </c>
      <c r="C185" s="28">
        <f>ABM!C185+AIP!C185+ED!C185+ATL!C185+PROV!C185</f>
        <v>1478</v>
      </c>
      <c r="D185" s="28">
        <f>ABM!D185+AIP!D185+ED!D185+ATL!D185+PROV!D185</f>
        <v>1478</v>
      </c>
      <c r="E185" s="21">
        <f t="shared" si="2"/>
        <v>0</v>
      </c>
      <c r="F185" s="12" t="str">
        <f>_xlfn.TEXTJOIN("; ",TRUE,IF(ABM!E185&lt;&gt;0,"ABM "&amp;ABM!E185,""),IF(AIP!E185&lt;&gt;0,"AIP "&amp;AIP!E185,""),IF(ED!E185&lt;&gt;0,"ED "&amp;ED!E185,""),IF(ATL!E185&lt;&gt;0,"ATL "&amp;ATL!E185,""),IF(PROV!E185&lt;&gt;0,"PROV "&amp;PROV!E185,""))</f>
        <v/>
      </c>
    </row>
    <row r="186" spans="1:6" s="9" customFormat="1" ht="30" customHeight="1" x14ac:dyDescent="0.25">
      <c r="A186" s="32" t="s">
        <v>362</v>
      </c>
      <c r="B186" s="8" t="s">
        <v>363</v>
      </c>
      <c r="C186" s="28">
        <f>ABM!C186+AIP!C186+ED!C186+ATL!C186+PROV!C186</f>
        <v>788</v>
      </c>
      <c r="D186" s="28">
        <f>ABM!D186+AIP!D186+ED!D186+ATL!D186+PROV!D186</f>
        <v>788</v>
      </c>
      <c r="E186" s="21">
        <f t="shared" si="2"/>
        <v>0</v>
      </c>
      <c r="F186" s="12" t="str">
        <f>_xlfn.TEXTJOIN("; ",TRUE,IF(ABM!E186&lt;&gt;0,"ABM "&amp;ABM!E186,""),IF(AIP!E186&lt;&gt;0,"AIP "&amp;AIP!E186,""),IF(ED!E186&lt;&gt;0,"ED "&amp;ED!E186,""),IF(ATL!E186&lt;&gt;0,"ATL "&amp;ATL!E186,""),IF(PROV!E186&lt;&gt;0,"PROV "&amp;PROV!E186,""))</f>
        <v/>
      </c>
    </row>
    <row r="187" spans="1:6" s="9" customFormat="1" ht="30" customHeight="1" x14ac:dyDescent="0.25">
      <c r="A187" s="32" t="s">
        <v>364</v>
      </c>
      <c r="B187" s="8" t="s">
        <v>365</v>
      </c>
      <c r="C187" s="28">
        <f>ABM!C187+AIP!C187+ED!C187+ATL!C187+PROV!C187</f>
        <v>770</v>
      </c>
      <c r="D187" s="28">
        <f>ABM!D187+AIP!D187+ED!D187+ATL!D187+PROV!D187</f>
        <v>770</v>
      </c>
      <c r="E187" s="21">
        <f t="shared" si="2"/>
        <v>0</v>
      </c>
      <c r="F187" s="12" t="str">
        <f>_xlfn.TEXTJOIN("; ",TRUE,IF(ABM!E187&lt;&gt;0,"ABM "&amp;ABM!E187,""),IF(AIP!E187&lt;&gt;0,"AIP "&amp;AIP!E187,""),IF(ED!E187&lt;&gt;0,"ED "&amp;ED!E187,""),IF(ATL!E187&lt;&gt;0,"ATL "&amp;ATL!E187,""),IF(PROV!E187&lt;&gt;0,"PROV "&amp;PROV!E187,""))</f>
        <v/>
      </c>
    </row>
    <row r="188" spans="1:6" s="9" customFormat="1" ht="30" customHeight="1" x14ac:dyDescent="0.25">
      <c r="A188" s="32" t="s">
        <v>366</v>
      </c>
      <c r="B188" s="8" t="s">
        <v>367</v>
      </c>
      <c r="C188" s="28">
        <f>ABM!C188+AIP!C188+ED!C188+ATL!C188+PROV!C188</f>
        <v>364</v>
      </c>
      <c r="D188" s="28">
        <f>ABM!D188+AIP!D188+ED!D188+ATL!D188+PROV!D188</f>
        <v>364</v>
      </c>
      <c r="E188" s="21">
        <f t="shared" si="2"/>
        <v>0</v>
      </c>
      <c r="F188" s="12" t="str">
        <f>_xlfn.TEXTJOIN("; ",TRUE,IF(ABM!E188&lt;&gt;0,"ABM "&amp;ABM!E188,""),IF(AIP!E188&lt;&gt;0,"AIP "&amp;AIP!E188,""),IF(ED!E188&lt;&gt;0,"ED "&amp;ED!E188,""),IF(ATL!E188&lt;&gt;0,"ATL "&amp;ATL!E188,""),IF(PROV!E188&lt;&gt;0,"PROV "&amp;PROV!E188,""))</f>
        <v/>
      </c>
    </row>
    <row r="189" spans="1:6" s="9" customFormat="1" ht="30" customHeight="1" x14ac:dyDescent="0.25">
      <c r="A189" s="32" t="s">
        <v>368</v>
      </c>
      <c r="B189" s="8" t="s">
        <v>369</v>
      </c>
      <c r="C189" s="28">
        <f>ABM!C189+AIP!C189+ED!C189+ATL!C189+PROV!C189</f>
        <v>1004</v>
      </c>
      <c r="D189" s="28">
        <f>ABM!D189+AIP!D189+ED!D189+ATL!D189+PROV!D189</f>
        <v>1004</v>
      </c>
      <c r="E189" s="21">
        <f t="shared" si="2"/>
        <v>0</v>
      </c>
      <c r="F189" s="12" t="str">
        <f>_xlfn.TEXTJOIN("; ",TRUE,IF(ABM!E189&lt;&gt;0,"ABM "&amp;ABM!E189,""),IF(AIP!E189&lt;&gt;0,"AIP "&amp;AIP!E189,""),IF(ED!E189&lt;&gt;0,"ED "&amp;ED!E189,""),IF(ATL!E189&lt;&gt;0,"ATL "&amp;ATL!E189,""),IF(PROV!E189&lt;&gt;0,"PROV "&amp;PROV!E189,""))</f>
        <v/>
      </c>
    </row>
    <row r="190" spans="1:6" s="9" customFormat="1" ht="30" customHeight="1" x14ac:dyDescent="0.25">
      <c r="A190" s="32" t="s">
        <v>370</v>
      </c>
      <c r="B190" s="8" t="s">
        <v>371</v>
      </c>
      <c r="C190" s="28">
        <f>ABM!C190+AIP!C190+ED!C190+ATL!C190+PROV!C190</f>
        <v>492</v>
      </c>
      <c r="D190" s="28">
        <f>ABM!D190+AIP!D190+ED!D190+ATL!D190+PROV!D190</f>
        <v>492</v>
      </c>
      <c r="E190" s="21">
        <f t="shared" si="2"/>
        <v>0</v>
      </c>
      <c r="F190" s="12" t="str">
        <f>_xlfn.TEXTJOIN("; ",TRUE,IF(ABM!E190&lt;&gt;0,"ABM "&amp;ABM!E190,""),IF(AIP!E190&lt;&gt;0,"AIP "&amp;AIP!E190,""),IF(ED!E190&lt;&gt;0,"ED "&amp;ED!E190,""),IF(ATL!E190&lt;&gt;0,"ATL "&amp;ATL!E190,""),IF(PROV!E190&lt;&gt;0,"PROV "&amp;PROV!E190,""))</f>
        <v/>
      </c>
    </row>
    <row r="191" spans="1:6" s="9" customFormat="1" ht="30" customHeight="1" x14ac:dyDescent="0.25">
      <c r="A191" s="32" t="s">
        <v>372</v>
      </c>
      <c r="B191" s="8" t="s">
        <v>373</v>
      </c>
      <c r="C191" s="28">
        <f>ABM!C191+AIP!C191+ED!C191+ATL!C191+PROV!C191</f>
        <v>1089</v>
      </c>
      <c r="D191" s="28">
        <f>ABM!D191+AIP!D191+ED!D191+ATL!D191+PROV!D191</f>
        <v>1089</v>
      </c>
      <c r="E191" s="21">
        <f t="shared" si="2"/>
        <v>0</v>
      </c>
      <c r="F191" s="12" t="str">
        <f>_xlfn.TEXTJOIN("; ",TRUE,IF(ABM!E191&lt;&gt;0,"ABM "&amp;ABM!E191,""),IF(AIP!E191&lt;&gt;0,"AIP "&amp;AIP!E191,""),IF(ED!E191&lt;&gt;0,"ED "&amp;ED!E191,""),IF(ATL!E191&lt;&gt;0,"ATL "&amp;ATL!E191,""),IF(PROV!E191&lt;&gt;0,"PROV "&amp;PROV!E191,""))</f>
        <v/>
      </c>
    </row>
    <row r="192" spans="1:6" s="9" customFormat="1" ht="30" customHeight="1" x14ac:dyDescent="0.25">
      <c r="A192" s="32" t="s">
        <v>374</v>
      </c>
      <c r="B192" s="8" t="s">
        <v>375</v>
      </c>
      <c r="C192" s="28">
        <f>ABM!C192+AIP!C192+ED!C192+ATL!C192+PROV!C192</f>
        <v>560</v>
      </c>
      <c r="D192" s="28">
        <f>ABM!D192+AIP!D192+ED!D192+ATL!D192+PROV!D192</f>
        <v>560</v>
      </c>
      <c r="E192" s="21">
        <f t="shared" si="2"/>
        <v>0</v>
      </c>
      <c r="F192" s="12" t="str">
        <f>_xlfn.TEXTJOIN("; ",TRUE,IF(ABM!E192&lt;&gt;0,"ABM "&amp;ABM!E192,""),IF(AIP!E192&lt;&gt;0,"AIP "&amp;AIP!E192,""),IF(ED!E192&lt;&gt;0,"ED "&amp;ED!E192,""),IF(ATL!E192&lt;&gt;0,"ATL "&amp;ATL!E192,""),IF(PROV!E192&lt;&gt;0,"PROV "&amp;PROV!E192,""))</f>
        <v/>
      </c>
    </row>
    <row r="193" spans="1:6" s="9" customFormat="1" ht="30" customHeight="1" x14ac:dyDescent="0.25">
      <c r="A193" s="32" t="s">
        <v>376</v>
      </c>
      <c r="B193" s="8" t="s">
        <v>377</v>
      </c>
      <c r="C193" s="28">
        <f>ABM!C193+AIP!C193+ED!C193+ATL!C193+PROV!C193</f>
        <v>776</v>
      </c>
      <c r="D193" s="28">
        <f>ABM!D193+AIP!D193+ED!D193+ATL!D193+PROV!D193</f>
        <v>776</v>
      </c>
      <c r="E193" s="21">
        <f t="shared" si="2"/>
        <v>0</v>
      </c>
      <c r="F193" s="12" t="str">
        <f>_xlfn.TEXTJOIN("; ",TRUE,IF(ABM!E193&lt;&gt;0,"ABM "&amp;ABM!E193,""),IF(AIP!E193&lt;&gt;0,"AIP "&amp;AIP!E193,""),IF(ED!E193&lt;&gt;0,"ED "&amp;ED!E193,""),IF(ATL!E193&lt;&gt;0,"ATL "&amp;ATL!E193,""),IF(PROV!E193&lt;&gt;0,"PROV "&amp;PROV!E193,""))</f>
        <v/>
      </c>
    </row>
    <row r="194" spans="1:6" s="9" customFormat="1" ht="30" customHeight="1" x14ac:dyDescent="0.25">
      <c r="A194" s="32" t="s">
        <v>378</v>
      </c>
      <c r="B194" s="8" t="s">
        <v>379</v>
      </c>
      <c r="C194" s="28">
        <f>ABM!C194+AIP!C194+ED!C194+ATL!C194+PROV!C194</f>
        <v>686</v>
      </c>
      <c r="D194" s="28">
        <f>ABM!D194+AIP!D194+ED!D194+ATL!D194+PROV!D194</f>
        <v>686</v>
      </c>
      <c r="E194" s="21">
        <f t="shared" si="2"/>
        <v>0</v>
      </c>
      <c r="F194" s="12" t="str">
        <f>_xlfn.TEXTJOIN("; ",TRUE,IF(ABM!E194&lt;&gt;0,"ABM "&amp;ABM!E194,""),IF(AIP!E194&lt;&gt;0,"AIP "&amp;AIP!E194,""),IF(ED!E194&lt;&gt;0,"ED "&amp;ED!E194,""),IF(ATL!E194&lt;&gt;0,"ATL "&amp;ATL!E194,""),IF(PROV!E194&lt;&gt;0,"PROV "&amp;PROV!E194,""))</f>
        <v/>
      </c>
    </row>
    <row r="195" spans="1:6" s="9" customFormat="1" ht="30" customHeight="1" x14ac:dyDescent="0.25">
      <c r="A195" s="32" t="s">
        <v>380</v>
      </c>
      <c r="B195" s="8" t="s">
        <v>381</v>
      </c>
      <c r="C195" s="28">
        <f>ABM!C195+AIP!C195+ED!C195+ATL!C195+PROV!C195</f>
        <v>767</v>
      </c>
      <c r="D195" s="28">
        <f>ABM!D195+AIP!D195+ED!D195+ATL!D195+PROV!D195</f>
        <v>767</v>
      </c>
      <c r="E195" s="21">
        <f t="shared" si="2"/>
        <v>0</v>
      </c>
      <c r="F195" s="12" t="str">
        <f>_xlfn.TEXTJOIN("; ",TRUE,IF(ABM!E195&lt;&gt;0,"ABM "&amp;ABM!E195,""),IF(AIP!E195&lt;&gt;0,"AIP "&amp;AIP!E195,""),IF(ED!E195&lt;&gt;0,"ED "&amp;ED!E195,""),IF(ATL!E195&lt;&gt;0,"ATL "&amp;ATL!E195,""),IF(PROV!E195&lt;&gt;0,"PROV "&amp;PROV!E195,""))</f>
        <v/>
      </c>
    </row>
    <row r="196" spans="1:6" s="9" customFormat="1" ht="30" customHeight="1" x14ac:dyDescent="0.25">
      <c r="A196" s="32" t="s">
        <v>382</v>
      </c>
      <c r="B196" s="8" t="s">
        <v>383</v>
      </c>
      <c r="C196" s="28">
        <f>ABM!C196+AIP!C196+ED!C196+ATL!C196+PROV!C196</f>
        <v>1200</v>
      </c>
      <c r="D196" s="28">
        <f>ABM!D196+AIP!D196+ED!D196+ATL!D196+PROV!D196</f>
        <v>1200</v>
      </c>
      <c r="E196" s="21">
        <f t="shared" si="2"/>
        <v>0</v>
      </c>
      <c r="F196" s="12" t="str">
        <f>_xlfn.TEXTJOIN("; ",TRUE,IF(ABM!E196&lt;&gt;0,"ABM "&amp;ABM!E196,""),IF(AIP!E196&lt;&gt;0,"AIP "&amp;AIP!E196,""),IF(ED!E196&lt;&gt;0,"ED "&amp;ED!E196,""),IF(ATL!E196&lt;&gt;0,"ATL "&amp;ATL!E196,""),IF(PROV!E196&lt;&gt;0,"PROV "&amp;PROV!E196,""))</f>
        <v/>
      </c>
    </row>
    <row r="197" spans="1:6" s="9" customFormat="1" ht="30" customHeight="1" thickBot="1" x14ac:dyDescent="0.3">
      <c r="A197" s="33" t="s">
        <v>384</v>
      </c>
      <c r="B197" s="18" t="s">
        <v>385</v>
      </c>
      <c r="C197" s="29">
        <f>ABM!C197+AIP!C197+ED!C197+ATL!C197+PROV!C197</f>
        <v>602</v>
      </c>
      <c r="D197" s="29">
        <f>ABM!D197+AIP!D197+ED!D197+ATL!D197+PROV!D197</f>
        <v>602</v>
      </c>
      <c r="E197" s="22">
        <f t="shared" si="2"/>
        <v>0</v>
      </c>
      <c r="F197" s="19" t="str">
        <f>_xlfn.TEXTJOIN("; ",TRUE,IF(ABM!E197&lt;&gt;0,"ABM "&amp;ABM!E197,""),IF(AIP!E197&lt;&gt;0,"AIP "&amp;AIP!E197,""),IF(ED!E197&lt;&gt;0,"ED "&amp;ED!E197,""),IF(ATL!E197&lt;&gt;0,"ATL "&amp;ATL!E197,""),IF(PROV!E197&lt;&gt;0,"PROV "&amp;PROV!E197,""))</f>
        <v/>
      </c>
    </row>
    <row r="198" spans="1:6" ht="30" customHeight="1" x14ac:dyDescent="0.25">
      <c r="A198" s="34" t="s">
        <v>386</v>
      </c>
      <c r="B198" s="16"/>
      <c r="C198" s="23">
        <f>SUM(C7:C197)</f>
        <v>152639</v>
      </c>
      <c r="D198" s="23">
        <f>SUM(D7:D197)</f>
        <v>152643</v>
      </c>
      <c r="E198" s="24">
        <f>SUM(E7:E197)</f>
        <v>-4</v>
      </c>
      <c r="F198" s="17"/>
    </row>
    <row r="199" spans="1:6" ht="30" customHeight="1" x14ac:dyDescent="0.25">
      <c r="A199" s="32" t="s">
        <v>387</v>
      </c>
      <c r="B199" s="5"/>
      <c r="C199" s="25"/>
      <c r="D199" s="25"/>
      <c r="E199" s="21">
        <f>ABM!E199+AIP!E199+ED!E199+PROV!E199</f>
        <v>20</v>
      </c>
      <c r="F199" s="13"/>
    </row>
  </sheetData>
  <mergeCells count="3">
    <mergeCell ref="B4:F4"/>
    <mergeCell ref="A1:F1"/>
    <mergeCell ref="A2:F2"/>
  </mergeCells>
  <conditionalFormatting sqref="E7:E197">
    <cfRule type="expression" dxfId="5" priority="1">
      <formula>$E7&lt;&gt;0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CA78-1791-4E28-B696-0F4E6B54B2F9}">
  <dimension ref="A1:F201"/>
  <sheetViews>
    <sheetView topLeftCell="A189" workbookViewId="0">
      <selection activeCell="D195" sqref="D195"/>
    </sheetView>
  </sheetViews>
  <sheetFormatPr defaultRowHeight="15" x14ac:dyDescent="0.25"/>
  <cols>
    <col min="1" max="1" width="19.7109375" customWidth="1"/>
    <col min="2" max="2" width="6.42578125" style="6" customWidth="1"/>
    <col min="3" max="5" width="13" style="26" customWidth="1"/>
    <col min="6" max="6" width="57.140625" style="14" customWidth="1"/>
  </cols>
  <sheetData>
    <row r="1" spans="1:6" ht="33.75" customHeight="1" x14ac:dyDescent="0.25">
      <c r="A1" s="39" t="str">
        <f>TOTAL!A1</f>
        <v>DeKalb County 30-Day Reconciliation Report</v>
      </c>
      <c r="B1" s="40"/>
      <c r="C1" s="40"/>
      <c r="D1" s="40"/>
      <c r="E1" s="40"/>
      <c r="F1" s="41"/>
    </row>
    <row r="2" spans="1:6" ht="52.5" customHeight="1" x14ac:dyDescent="0.25">
      <c r="A2" s="15" t="s">
        <v>388</v>
      </c>
      <c r="B2" s="15"/>
      <c r="C2" s="15"/>
      <c r="D2" s="15"/>
      <c r="E2" s="15"/>
      <c r="F2" s="15"/>
    </row>
    <row r="3" spans="1:6" ht="15.75" x14ac:dyDescent="0.25">
      <c r="A3" s="2"/>
      <c r="B3" s="4"/>
      <c r="C3" s="20"/>
      <c r="D3" s="20"/>
      <c r="E3" s="20"/>
      <c r="F3" s="10"/>
    </row>
    <row r="4" spans="1:6" ht="45" customHeight="1" x14ac:dyDescent="0.25">
      <c r="A4" s="3" t="s">
        <v>0</v>
      </c>
      <c r="B4" s="36" t="s">
        <v>395</v>
      </c>
      <c r="C4" s="37"/>
      <c r="D4" s="37"/>
      <c r="E4" s="37"/>
      <c r="F4" s="38"/>
    </row>
    <row r="5" spans="1:6" ht="15.75" x14ac:dyDescent="0.25">
      <c r="A5" s="2"/>
      <c r="B5" s="4"/>
      <c r="C5" s="20"/>
      <c r="D5" s="20"/>
      <c r="E5" s="20"/>
      <c r="F5" s="10"/>
    </row>
    <row r="6" spans="1:6" s="7" customFormat="1" ht="30" customHeight="1" x14ac:dyDescent="0.25">
      <c r="A6" s="27" t="s">
        <v>1</v>
      </c>
      <c r="B6" s="1" t="s">
        <v>2</v>
      </c>
      <c r="C6" s="1" t="s">
        <v>3</v>
      </c>
      <c r="D6" s="1" t="s">
        <v>389</v>
      </c>
      <c r="E6" s="1" t="s">
        <v>390</v>
      </c>
      <c r="F6" s="11" t="s">
        <v>391</v>
      </c>
    </row>
    <row r="7" spans="1:6" s="9" customFormat="1" ht="30" customHeight="1" x14ac:dyDescent="0.25">
      <c r="A7" s="32" t="s">
        <v>4</v>
      </c>
      <c r="B7" s="8" t="s">
        <v>5</v>
      </c>
      <c r="C7" s="21">
        <v>3</v>
      </c>
      <c r="D7" s="21">
        <v>3</v>
      </c>
      <c r="E7" s="21">
        <f t="shared" ref="E7:E38" si="0">C7-SUM(D7:D7)</f>
        <v>0</v>
      </c>
      <c r="F7" s="12"/>
    </row>
    <row r="8" spans="1:6" s="9" customFormat="1" ht="30" customHeight="1" x14ac:dyDescent="0.25">
      <c r="A8" s="32" t="s">
        <v>6</v>
      </c>
      <c r="B8" s="8" t="s">
        <v>7</v>
      </c>
      <c r="C8" s="21">
        <v>9</v>
      </c>
      <c r="D8" s="21">
        <v>9</v>
      </c>
      <c r="E8" s="21">
        <f t="shared" si="0"/>
        <v>0</v>
      </c>
      <c r="F8" s="12"/>
    </row>
    <row r="9" spans="1:6" s="9" customFormat="1" ht="30" customHeight="1" x14ac:dyDescent="0.25">
      <c r="A9" s="32" t="s">
        <v>8</v>
      </c>
      <c r="B9" s="8" t="s">
        <v>9</v>
      </c>
      <c r="C9" s="21">
        <v>3</v>
      </c>
      <c r="D9" s="21">
        <v>3</v>
      </c>
      <c r="E9" s="21">
        <f t="shared" si="0"/>
        <v>0</v>
      </c>
      <c r="F9" s="12"/>
    </row>
    <row r="10" spans="1:6" s="9" customFormat="1" ht="30" customHeight="1" x14ac:dyDescent="0.25">
      <c r="A10" s="32" t="s">
        <v>10</v>
      </c>
      <c r="B10" s="8" t="s">
        <v>11</v>
      </c>
      <c r="C10" s="21">
        <v>6</v>
      </c>
      <c r="D10" s="21">
        <v>6</v>
      </c>
      <c r="E10" s="21">
        <f t="shared" si="0"/>
        <v>0</v>
      </c>
      <c r="F10" s="12"/>
    </row>
    <row r="11" spans="1:6" s="9" customFormat="1" ht="30" customHeight="1" x14ac:dyDescent="0.25">
      <c r="A11" s="32" t="s">
        <v>12</v>
      </c>
      <c r="B11" s="8" t="s">
        <v>13</v>
      </c>
      <c r="C11" s="21">
        <v>7</v>
      </c>
      <c r="D11" s="21">
        <v>7</v>
      </c>
      <c r="E11" s="21">
        <f t="shared" si="0"/>
        <v>0</v>
      </c>
      <c r="F11" s="12"/>
    </row>
    <row r="12" spans="1:6" s="9" customFormat="1" ht="30" customHeight="1" x14ac:dyDescent="0.25">
      <c r="A12" s="32" t="s">
        <v>14</v>
      </c>
      <c r="B12" s="8" t="s">
        <v>15</v>
      </c>
      <c r="C12" s="21">
        <v>2</v>
      </c>
      <c r="D12" s="21">
        <v>2</v>
      </c>
      <c r="E12" s="21">
        <f t="shared" si="0"/>
        <v>0</v>
      </c>
      <c r="F12" s="12"/>
    </row>
    <row r="13" spans="1:6" s="9" customFormat="1" ht="30" customHeight="1" x14ac:dyDescent="0.25">
      <c r="A13" s="32" t="s">
        <v>16</v>
      </c>
      <c r="B13" s="8" t="s">
        <v>17</v>
      </c>
      <c r="C13" s="21">
        <v>16</v>
      </c>
      <c r="D13" s="21">
        <v>16</v>
      </c>
      <c r="E13" s="21">
        <f t="shared" si="0"/>
        <v>0</v>
      </c>
      <c r="F13" s="12"/>
    </row>
    <row r="14" spans="1:6" s="9" customFormat="1" ht="30" customHeight="1" x14ac:dyDescent="0.25">
      <c r="A14" s="32" t="s">
        <v>18</v>
      </c>
      <c r="B14" s="8" t="s">
        <v>19</v>
      </c>
      <c r="C14" s="21">
        <v>15</v>
      </c>
      <c r="D14" s="21">
        <v>15</v>
      </c>
      <c r="E14" s="21">
        <f t="shared" si="0"/>
        <v>0</v>
      </c>
      <c r="F14" s="12"/>
    </row>
    <row r="15" spans="1:6" s="9" customFormat="1" ht="30" customHeight="1" x14ac:dyDescent="0.25">
      <c r="A15" s="32" t="s">
        <v>20</v>
      </c>
      <c r="B15" s="8" t="s">
        <v>21</v>
      </c>
      <c r="C15" s="21">
        <v>13</v>
      </c>
      <c r="D15" s="21">
        <v>13</v>
      </c>
      <c r="E15" s="21">
        <f t="shared" si="0"/>
        <v>0</v>
      </c>
      <c r="F15" s="12"/>
    </row>
    <row r="16" spans="1:6" s="9" customFormat="1" ht="30" customHeight="1" x14ac:dyDescent="0.25">
      <c r="A16" s="32" t="s">
        <v>22</v>
      </c>
      <c r="B16" s="8" t="s">
        <v>23</v>
      </c>
      <c r="C16" s="21">
        <v>6</v>
      </c>
      <c r="D16" s="21">
        <v>6</v>
      </c>
      <c r="E16" s="21">
        <f t="shared" si="0"/>
        <v>0</v>
      </c>
      <c r="F16" s="12"/>
    </row>
    <row r="17" spans="1:6" s="9" customFormat="1" ht="30" customHeight="1" x14ac:dyDescent="0.25">
      <c r="A17" s="32" t="s">
        <v>24</v>
      </c>
      <c r="B17" s="8" t="s">
        <v>25</v>
      </c>
      <c r="C17" s="21">
        <v>10</v>
      </c>
      <c r="D17" s="21">
        <v>10</v>
      </c>
      <c r="E17" s="21">
        <f t="shared" si="0"/>
        <v>0</v>
      </c>
      <c r="F17" s="12"/>
    </row>
    <row r="18" spans="1:6" s="9" customFormat="1" ht="30" customHeight="1" x14ac:dyDescent="0.25">
      <c r="A18" s="32" t="s">
        <v>26</v>
      </c>
      <c r="B18" s="8" t="s">
        <v>27</v>
      </c>
      <c r="C18" s="21">
        <v>8</v>
      </c>
      <c r="D18" s="21">
        <v>8</v>
      </c>
      <c r="E18" s="21">
        <f t="shared" si="0"/>
        <v>0</v>
      </c>
      <c r="F18" s="12"/>
    </row>
    <row r="19" spans="1:6" s="9" customFormat="1" ht="30" customHeight="1" x14ac:dyDescent="0.25">
      <c r="A19" s="32" t="s">
        <v>28</v>
      </c>
      <c r="B19" s="8" t="s">
        <v>29</v>
      </c>
      <c r="C19" s="21">
        <v>38</v>
      </c>
      <c r="D19" s="21">
        <v>38</v>
      </c>
      <c r="E19" s="21">
        <f t="shared" si="0"/>
        <v>0</v>
      </c>
      <c r="F19" s="12"/>
    </row>
    <row r="20" spans="1:6" s="9" customFormat="1" ht="30" customHeight="1" x14ac:dyDescent="0.25">
      <c r="A20" s="32" t="s">
        <v>30</v>
      </c>
      <c r="B20" s="8" t="s">
        <v>31</v>
      </c>
      <c r="C20" s="21">
        <v>3</v>
      </c>
      <c r="D20" s="21">
        <v>3</v>
      </c>
      <c r="E20" s="21">
        <f t="shared" si="0"/>
        <v>0</v>
      </c>
      <c r="F20" s="12"/>
    </row>
    <row r="21" spans="1:6" s="9" customFormat="1" ht="30" customHeight="1" x14ac:dyDescent="0.25">
      <c r="A21" s="32" t="s">
        <v>32</v>
      </c>
      <c r="B21" s="8" t="s">
        <v>33</v>
      </c>
      <c r="C21" s="21">
        <v>3</v>
      </c>
      <c r="D21" s="21">
        <v>3</v>
      </c>
      <c r="E21" s="21">
        <f t="shared" si="0"/>
        <v>0</v>
      </c>
      <c r="F21" s="12"/>
    </row>
    <row r="22" spans="1:6" s="9" customFormat="1" ht="30" customHeight="1" x14ac:dyDescent="0.25">
      <c r="A22" s="32" t="s">
        <v>34</v>
      </c>
      <c r="B22" s="8" t="s">
        <v>35</v>
      </c>
      <c r="C22" s="21">
        <v>9</v>
      </c>
      <c r="D22" s="21">
        <v>9</v>
      </c>
      <c r="E22" s="21">
        <f t="shared" si="0"/>
        <v>0</v>
      </c>
      <c r="F22" s="12"/>
    </row>
    <row r="23" spans="1:6" s="9" customFormat="1" ht="30" customHeight="1" x14ac:dyDescent="0.25">
      <c r="A23" s="32" t="s">
        <v>36</v>
      </c>
      <c r="B23" s="8" t="s">
        <v>37</v>
      </c>
      <c r="C23" s="21">
        <v>16</v>
      </c>
      <c r="D23" s="21">
        <v>16</v>
      </c>
      <c r="E23" s="21">
        <f t="shared" si="0"/>
        <v>0</v>
      </c>
      <c r="F23" s="12"/>
    </row>
    <row r="24" spans="1:6" s="9" customFormat="1" ht="30" customHeight="1" x14ac:dyDescent="0.25">
      <c r="A24" s="32" t="s">
        <v>38</v>
      </c>
      <c r="B24" s="8" t="s">
        <v>39</v>
      </c>
      <c r="C24" s="21">
        <v>4</v>
      </c>
      <c r="D24" s="21">
        <v>4</v>
      </c>
      <c r="E24" s="21">
        <f t="shared" si="0"/>
        <v>0</v>
      </c>
      <c r="F24" s="12"/>
    </row>
    <row r="25" spans="1:6" s="9" customFormat="1" ht="30" customHeight="1" x14ac:dyDescent="0.25">
      <c r="A25" s="32" t="s">
        <v>40</v>
      </c>
      <c r="B25" s="8" t="s">
        <v>41</v>
      </c>
      <c r="C25" s="21">
        <v>3</v>
      </c>
      <c r="D25" s="21">
        <v>3</v>
      </c>
      <c r="E25" s="21">
        <f t="shared" si="0"/>
        <v>0</v>
      </c>
      <c r="F25" s="12"/>
    </row>
    <row r="26" spans="1:6" s="9" customFormat="1" ht="30" customHeight="1" x14ac:dyDescent="0.25">
      <c r="A26" s="32" t="s">
        <v>42</v>
      </c>
      <c r="B26" s="8" t="s">
        <v>43</v>
      </c>
      <c r="C26" s="21">
        <v>13</v>
      </c>
      <c r="D26" s="21">
        <v>13</v>
      </c>
      <c r="E26" s="21">
        <f t="shared" si="0"/>
        <v>0</v>
      </c>
      <c r="F26" s="12"/>
    </row>
    <row r="27" spans="1:6" s="9" customFormat="1" ht="30" customHeight="1" x14ac:dyDescent="0.25">
      <c r="A27" s="32" t="s">
        <v>44</v>
      </c>
      <c r="B27" s="8" t="s">
        <v>45</v>
      </c>
      <c r="C27" s="21">
        <v>10</v>
      </c>
      <c r="D27" s="21">
        <v>10</v>
      </c>
      <c r="E27" s="21">
        <f t="shared" si="0"/>
        <v>0</v>
      </c>
      <c r="F27" s="12"/>
    </row>
    <row r="28" spans="1:6" s="9" customFormat="1" ht="30" customHeight="1" x14ac:dyDescent="0.25">
      <c r="A28" s="32" t="s">
        <v>46</v>
      </c>
      <c r="B28" s="8" t="s">
        <v>47</v>
      </c>
      <c r="C28" s="21">
        <v>10</v>
      </c>
      <c r="D28" s="21">
        <v>10</v>
      </c>
      <c r="E28" s="21">
        <f t="shared" si="0"/>
        <v>0</v>
      </c>
      <c r="F28" s="12"/>
    </row>
    <row r="29" spans="1:6" s="9" customFormat="1" ht="30" customHeight="1" x14ac:dyDescent="0.25">
      <c r="A29" s="32" t="s">
        <v>48</v>
      </c>
      <c r="B29" s="8" t="s">
        <v>49</v>
      </c>
      <c r="C29" s="21">
        <v>18</v>
      </c>
      <c r="D29" s="21">
        <v>18</v>
      </c>
      <c r="E29" s="21">
        <f t="shared" si="0"/>
        <v>0</v>
      </c>
      <c r="F29" s="12"/>
    </row>
    <row r="30" spans="1:6" s="9" customFormat="1" ht="30" customHeight="1" x14ac:dyDescent="0.25">
      <c r="A30" s="32" t="s">
        <v>50</v>
      </c>
      <c r="B30" s="8" t="s">
        <v>51</v>
      </c>
      <c r="C30" s="21">
        <v>9</v>
      </c>
      <c r="D30" s="21">
        <v>9</v>
      </c>
      <c r="E30" s="21">
        <f t="shared" si="0"/>
        <v>0</v>
      </c>
      <c r="F30" s="12"/>
    </row>
    <row r="31" spans="1:6" s="9" customFormat="1" ht="30" customHeight="1" x14ac:dyDescent="0.25">
      <c r="A31" s="32" t="s">
        <v>52</v>
      </c>
      <c r="B31" s="8" t="s">
        <v>53</v>
      </c>
      <c r="C31" s="21">
        <v>13</v>
      </c>
      <c r="D31" s="21">
        <v>13</v>
      </c>
      <c r="E31" s="21">
        <f t="shared" si="0"/>
        <v>0</v>
      </c>
      <c r="F31" s="12"/>
    </row>
    <row r="32" spans="1:6" s="9" customFormat="1" ht="30" customHeight="1" x14ac:dyDescent="0.25">
      <c r="A32" s="32" t="s">
        <v>54</v>
      </c>
      <c r="B32" s="8" t="s">
        <v>55</v>
      </c>
      <c r="C32" s="21">
        <v>0</v>
      </c>
      <c r="D32" s="21">
        <v>0</v>
      </c>
      <c r="E32" s="21">
        <f t="shared" si="0"/>
        <v>0</v>
      </c>
      <c r="F32" s="12"/>
    </row>
    <row r="33" spans="1:6" s="9" customFormat="1" ht="30" customHeight="1" x14ac:dyDescent="0.25">
      <c r="A33" s="32" t="s">
        <v>56</v>
      </c>
      <c r="B33" s="8" t="s">
        <v>57</v>
      </c>
      <c r="C33" s="21">
        <v>5</v>
      </c>
      <c r="D33" s="21">
        <v>5</v>
      </c>
      <c r="E33" s="21">
        <f t="shared" si="0"/>
        <v>0</v>
      </c>
      <c r="F33" s="12"/>
    </row>
    <row r="34" spans="1:6" s="9" customFormat="1" ht="30" customHeight="1" x14ac:dyDescent="0.25">
      <c r="A34" s="32" t="s">
        <v>58</v>
      </c>
      <c r="B34" s="8" t="s">
        <v>59</v>
      </c>
      <c r="C34" s="21">
        <v>4</v>
      </c>
      <c r="D34" s="21">
        <v>4</v>
      </c>
      <c r="E34" s="21">
        <f t="shared" si="0"/>
        <v>0</v>
      </c>
      <c r="F34" s="12"/>
    </row>
    <row r="35" spans="1:6" s="9" customFormat="1" ht="30" customHeight="1" x14ac:dyDescent="0.25">
      <c r="A35" s="32" t="s">
        <v>60</v>
      </c>
      <c r="B35" s="8" t="s">
        <v>61</v>
      </c>
      <c r="C35" s="21">
        <v>14</v>
      </c>
      <c r="D35" s="21">
        <v>14</v>
      </c>
      <c r="E35" s="21">
        <f t="shared" si="0"/>
        <v>0</v>
      </c>
      <c r="F35" s="12"/>
    </row>
    <row r="36" spans="1:6" s="9" customFormat="1" ht="30" customHeight="1" x14ac:dyDescent="0.25">
      <c r="A36" s="32" t="s">
        <v>62</v>
      </c>
      <c r="B36" s="8" t="s">
        <v>63</v>
      </c>
      <c r="C36" s="21">
        <v>14</v>
      </c>
      <c r="D36" s="21">
        <v>14</v>
      </c>
      <c r="E36" s="21">
        <f t="shared" si="0"/>
        <v>0</v>
      </c>
      <c r="F36" s="12"/>
    </row>
    <row r="37" spans="1:6" s="9" customFormat="1" ht="30" customHeight="1" x14ac:dyDescent="0.25">
      <c r="A37" s="32" t="s">
        <v>64</v>
      </c>
      <c r="B37" s="8" t="s">
        <v>65</v>
      </c>
      <c r="C37" s="21">
        <v>2</v>
      </c>
      <c r="D37" s="21">
        <v>2</v>
      </c>
      <c r="E37" s="21">
        <f t="shared" si="0"/>
        <v>0</v>
      </c>
      <c r="F37" s="12"/>
    </row>
    <row r="38" spans="1:6" s="9" customFormat="1" ht="30" customHeight="1" x14ac:dyDescent="0.25">
      <c r="A38" s="32" t="s">
        <v>66</v>
      </c>
      <c r="B38" s="8" t="s">
        <v>67</v>
      </c>
      <c r="C38" s="21">
        <v>27</v>
      </c>
      <c r="D38" s="21">
        <v>27</v>
      </c>
      <c r="E38" s="21">
        <f t="shared" si="0"/>
        <v>0</v>
      </c>
      <c r="F38" s="12"/>
    </row>
    <row r="39" spans="1:6" s="9" customFormat="1" ht="30" customHeight="1" x14ac:dyDescent="0.25">
      <c r="A39" s="32" t="s">
        <v>68</v>
      </c>
      <c r="B39" s="8" t="s">
        <v>69</v>
      </c>
      <c r="C39" s="21">
        <v>26</v>
      </c>
      <c r="D39" s="21">
        <v>26</v>
      </c>
      <c r="E39" s="21">
        <f t="shared" ref="E39:E70" si="1">C39-SUM(D39:D39)</f>
        <v>0</v>
      </c>
      <c r="F39" s="12"/>
    </row>
    <row r="40" spans="1:6" s="9" customFormat="1" ht="30" customHeight="1" x14ac:dyDescent="0.25">
      <c r="A40" s="32" t="s">
        <v>70</v>
      </c>
      <c r="B40" s="8" t="s">
        <v>71</v>
      </c>
      <c r="C40" s="21">
        <v>24</v>
      </c>
      <c r="D40" s="21">
        <v>24</v>
      </c>
      <c r="E40" s="21">
        <f t="shared" si="1"/>
        <v>0</v>
      </c>
      <c r="F40" s="12"/>
    </row>
    <row r="41" spans="1:6" s="9" customFormat="1" ht="30" customHeight="1" x14ac:dyDescent="0.25">
      <c r="A41" s="32" t="s">
        <v>72</v>
      </c>
      <c r="B41" s="8" t="s">
        <v>73</v>
      </c>
      <c r="C41" s="21">
        <v>2</v>
      </c>
      <c r="D41" s="21">
        <v>2</v>
      </c>
      <c r="E41" s="21">
        <f t="shared" si="1"/>
        <v>0</v>
      </c>
      <c r="F41" s="12"/>
    </row>
    <row r="42" spans="1:6" s="9" customFormat="1" ht="30" customHeight="1" x14ac:dyDescent="0.25">
      <c r="A42" s="32" t="s">
        <v>74</v>
      </c>
      <c r="B42" s="8" t="s">
        <v>75</v>
      </c>
      <c r="C42" s="21">
        <v>2</v>
      </c>
      <c r="D42" s="21">
        <v>2</v>
      </c>
      <c r="E42" s="21">
        <f t="shared" si="1"/>
        <v>0</v>
      </c>
      <c r="F42" s="12"/>
    </row>
    <row r="43" spans="1:6" s="9" customFormat="1" ht="30" customHeight="1" x14ac:dyDescent="0.25">
      <c r="A43" s="32" t="s">
        <v>76</v>
      </c>
      <c r="B43" s="8" t="s">
        <v>77</v>
      </c>
      <c r="C43" s="21">
        <v>9</v>
      </c>
      <c r="D43" s="21">
        <v>9</v>
      </c>
      <c r="E43" s="21">
        <f t="shared" si="1"/>
        <v>0</v>
      </c>
      <c r="F43" s="12"/>
    </row>
    <row r="44" spans="1:6" s="9" customFormat="1" ht="30" customHeight="1" x14ac:dyDescent="0.25">
      <c r="A44" s="32" t="s">
        <v>78</v>
      </c>
      <c r="B44" s="8" t="s">
        <v>79</v>
      </c>
      <c r="C44" s="21">
        <v>12</v>
      </c>
      <c r="D44" s="21">
        <v>12</v>
      </c>
      <c r="E44" s="21">
        <f t="shared" si="1"/>
        <v>0</v>
      </c>
      <c r="F44" s="12"/>
    </row>
    <row r="45" spans="1:6" s="9" customFormat="1" ht="30" customHeight="1" x14ac:dyDescent="0.25">
      <c r="A45" s="32" t="s">
        <v>80</v>
      </c>
      <c r="B45" s="8" t="s">
        <v>81</v>
      </c>
      <c r="C45" s="21">
        <v>2</v>
      </c>
      <c r="D45" s="21">
        <v>2</v>
      </c>
      <c r="E45" s="21">
        <f t="shared" si="1"/>
        <v>0</v>
      </c>
      <c r="F45" s="12"/>
    </row>
    <row r="46" spans="1:6" s="9" customFormat="1" ht="30" customHeight="1" x14ac:dyDescent="0.25">
      <c r="A46" s="32" t="s">
        <v>82</v>
      </c>
      <c r="B46" s="8" t="s">
        <v>83</v>
      </c>
      <c r="C46" s="21">
        <v>4</v>
      </c>
      <c r="D46" s="21">
        <v>4</v>
      </c>
      <c r="E46" s="21">
        <f t="shared" si="1"/>
        <v>0</v>
      </c>
      <c r="F46" s="12"/>
    </row>
    <row r="47" spans="1:6" s="9" customFormat="1" ht="30" customHeight="1" x14ac:dyDescent="0.25">
      <c r="A47" s="32" t="s">
        <v>84</v>
      </c>
      <c r="B47" s="8" t="s">
        <v>85</v>
      </c>
      <c r="C47" s="21">
        <v>7</v>
      </c>
      <c r="D47" s="21">
        <v>7</v>
      </c>
      <c r="E47" s="21">
        <f t="shared" si="1"/>
        <v>0</v>
      </c>
      <c r="F47" s="12"/>
    </row>
    <row r="48" spans="1:6" s="9" customFormat="1" ht="30" customHeight="1" x14ac:dyDescent="0.25">
      <c r="A48" s="32" t="s">
        <v>86</v>
      </c>
      <c r="B48" s="8" t="s">
        <v>87</v>
      </c>
      <c r="C48" s="21">
        <v>15</v>
      </c>
      <c r="D48" s="21">
        <v>15</v>
      </c>
      <c r="E48" s="21">
        <f t="shared" si="1"/>
        <v>0</v>
      </c>
      <c r="F48" s="12"/>
    </row>
    <row r="49" spans="1:6" s="9" customFormat="1" ht="30" customHeight="1" x14ac:dyDescent="0.25">
      <c r="A49" s="32" t="s">
        <v>88</v>
      </c>
      <c r="B49" s="8" t="s">
        <v>89</v>
      </c>
      <c r="C49" s="21">
        <v>14</v>
      </c>
      <c r="D49" s="21">
        <v>14</v>
      </c>
      <c r="E49" s="21">
        <f t="shared" si="1"/>
        <v>0</v>
      </c>
      <c r="F49" s="12"/>
    </row>
    <row r="50" spans="1:6" s="9" customFormat="1" ht="30" customHeight="1" x14ac:dyDescent="0.25">
      <c r="A50" s="32" t="s">
        <v>90</v>
      </c>
      <c r="B50" s="8" t="s">
        <v>91</v>
      </c>
      <c r="C50" s="21">
        <v>0</v>
      </c>
      <c r="D50" s="21">
        <v>0</v>
      </c>
      <c r="E50" s="21">
        <f t="shared" si="1"/>
        <v>0</v>
      </c>
      <c r="F50" s="12"/>
    </row>
    <row r="51" spans="1:6" s="9" customFormat="1" ht="30" customHeight="1" x14ac:dyDescent="0.25">
      <c r="A51" s="32" t="s">
        <v>92</v>
      </c>
      <c r="B51" s="8" t="s">
        <v>93</v>
      </c>
      <c r="C51" s="21">
        <v>4</v>
      </c>
      <c r="D51" s="21">
        <v>4</v>
      </c>
      <c r="E51" s="21">
        <f t="shared" si="1"/>
        <v>0</v>
      </c>
      <c r="F51" s="12"/>
    </row>
    <row r="52" spans="1:6" s="9" customFormat="1" ht="30" customHeight="1" x14ac:dyDescent="0.25">
      <c r="A52" s="32" t="s">
        <v>94</v>
      </c>
      <c r="B52" s="8" t="s">
        <v>95</v>
      </c>
      <c r="C52" s="21">
        <v>5</v>
      </c>
      <c r="D52" s="21">
        <v>5</v>
      </c>
      <c r="E52" s="21">
        <f t="shared" si="1"/>
        <v>0</v>
      </c>
      <c r="F52" s="12"/>
    </row>
    <row r="53" spans="1:6" s="9" customFormat="1" ht="30" customHeight="1" x14ac:dyDescent="0.25">
      <c r="A53" s="32" t="s">
        <v>96</v>
      </c>
      <c r="B53" s="8" t="s">
        <v>97</v>
      </c>
      <c r="C53" s="21">
        <v>12</v>
      </c>
      <c r="D53" s="21">
        <v>12</v>
      </c>
      <c r="E53" s="21">
        <f t="shared" si="1"/>
        <v>0</v>
      </c>
      <c r="F53" s="12"/>
    </row>
    <row r="54" spans="1:6" s="9" customFormat="1" ht="30" customHeight="1" x14ac:dyDescent="0.25">
      <c r="A54" s="32" t="s">
        <v>98</v>
      </c>
      <c r="B54" s="8" t="s">
        <v>99</v>
      </c>
      <c r="C54" s="21">
        <v>8</v>
      </c>
      <c r="D54" s="21">
        <v>8</v>
      </c>
      <c r="E54" s="21">
        <f t="shared" si="1"/>
        <v>0</v>
      </c>
      <c r="F54" s="12"/>
    </row>
    <row r="55" spans="1:6" s="9" customFormat="1" ht="30" customHeight="1" x14ac:dyDescent="0.25">
      <c r="A55" s="32" t="s">
        <v>100</v>
      </c>
      <c r="B55" s="8" t="s">
        <v>101</v>
      </c>
      <c r="C55" s="21">
        <v>6</v>
      </c>
      <c r="D55" s="21">
        <v>6</v>
      </c>
      <c r="E55" s="21">
        <f t="shared" si="1"/>
        <v>0</v>
      </c>
      <c r="F55" s="12"/>
    </row>
    <row r="56" spans="1:6" s="9" customFormat="1" ht="30" customHeight="1" x14ac:dyDescent="0.25">
      <c r="A56" s="32" t="s">
        <v>102</v>
      </c>
      <c r="B56" s="8" t="s">
        <v>103</v>
      </c>
      <c r="C56" s="21">
        <v>7</v>
      </c>
      <c r="D56" s="21">
        <v>7</v>
      </c>
      <c r="E56" s="21">
        <f t="shared" si="1"/>
        <v>0</v>
      </c>
      <c r="F56" s="12"/>
    </row>
    <row r="57" spans="1:6" s="9" customFormat="1" ht="30" customHeight="1" x14ac:dyDescent="0.25">
      <c r="A57" s="32" t="s">
        <v>104</v>
      </c>
      <c r="B57" s="8" t="s">
        <v>105</v>
      </c>
      <c r="C57" s="21">
        <v>6</v>
      </c>
      <c r="D57" s="21">
        <v>6</v>
      </c>
      <c r="E57" s="21">
        <f t="shared" si="1"/>
        <v>0</v>
      </c>
      <c r="F57" s="12"/>
    </row>
    <row r="58" spans="1:6" s="9" customFormat="1" ht="30" customHeight="1" x14ac:dyDescent="0.25">
      <c r="A58" s="32" t="s">
        <v>106</v>
      </c>
      <c r="B58" s="8" t="s">
        <v>107</v>
      </c>
      <c r="C58" s="21">
        <v>15</v>
      </c>
      <c r="D58" s="21">
        <v>15</v>
      </c>
      <c r="E58" s="21">
        <f t="shared" si="1"/>
        <v>0</v>
      </c>
      <c r="F58" s="12"/>
    </row>
    <row r="59" spans="1:6" s="9" customFormat="1" ht="30" customHeight="1" x14ac:dyDescent="0.25">
      <c r="A59" s="32" t="s">
        <v>108</v>
      </c>
      <c r="B59" s="8" t="s">
        <v>109</v>
      </c>
      <c r="C59" s="21">
        <v>1</v>
      </c>
      <c r="D59" s="21">
        <v>1</v>
      </c>
      <c r="E59" s="21">
        <f t="shared" si="1"/>
        <v>0</v>
      </c>
      <c r="F59" s="12"/>
    </row>
    <row r="60" spans="1:6" s="9" customFormat="1" ht="30" customHeight="1" x14ac:dyDescent="0.25">
      <c r="A60" s="32" t="s">
        <v>110</v>
      </c>
      <c r="B60" s="8" t="s">
        <v>111</v>
      </c>
      <c r="C60" s="21">
        <v>4</v>
      </c>
      <c r="D60" s="21">
        <v>4</v>
      </c>
      <c r="E60" s="21">
        <f t="shared" si="1"/>
        <v>0</v>
      </c>
      <c r="F60" s="12"/>
    </row>
    <row r="61" spans="1:6" s="9" customFormat="1" ht="30" customHeight="1" x14ac:dyDescent="0.25">
      <c r="A61" s="32" t="s">
        <v>112</v>
      </c>
      <c r="B61" s="8" t="s">
        <v>113</v>
      </c>
      <c r="C61" s="21">
        <v>4</v>
      </c>
      <c r="D61" s="21">
        <v>4</v>
      </c>
      <c r="E61" s="21">
        <f t="shared" si="1"/>
        <v>0</v>
      </c>
      <c r="F61" s="12"/>
    </row>
    <row r="62" spans="1:6" s="9" customFormat="1" ht="30" customHeight="1" x14ac:dyDescent="0.25">
      <c r="A62" s="32" t="s">
        <v>114</v>
      </c>
      <c r="B62" s="8" t="s">
        <v>115</v>
      </c>
      <c r="C62" s="21">
        <v>12</v>
      </c>
      <c r="D62" s="21">
        <v>12</v>
      </c>
      <c r="E62" s="21">
        <f t="shared" si="1"/>
        <v>0</v>
      </c>
      <c r="F62" s="12"/>
    </row>
    <row r="63" spans="1:6" s="9" customFormat="1" ht="30" customHeight="1" x14ac:dyDescent="0.25">
      <c r="A63" s="32" t="s">
        <v>116</v>
      </c>
      <c r="B63" s="8" t="s">
        <v>117</v>
      </c>
      <c r="C63" s="21">
        <v>4</v>
      </c>
      <c r="D63" s="21">
        <v>4</v>
      </c>
      <c r="E63" s="21">
        <f t="shared" si="1"/>
        <v>0</v>
      </c>
      <c r="F63" s="12"/>
    </row>
    <row r="64" spans="1:6" s="9" customFormat="1" ht="30" customHeight="1" x14ac:dyDescent="0.25">
      <c r="A64" s="32" t="s">
        <v>118</v>
      </c>
      <c r="B64" s="8" t="s">
        <v>119</v>
      </c>
      <c r="C64" s="21">
        <v>6</v>
      </c>
      <c r="D64" s="21">
        <v>6</v>
      </c>
      <c r="E64" s="21">
        <f t="shared" si="1"/>
        <v>0</v>
      </c>
      <c r="F64" s="12"/>
    </row>
    <row r="65" spans="1:6" s="9" customFormat="1" ht="30" customHeight="1" x14ac:dyDescent="0.25">
      <c r="A65" s="32" t="s">
        <v>120</v>
      </c>
      <c r="B65" s="8" t="s">
        <v>121</v>
      </c>
      <c r="C65" s="21">
        <v>14</v>
      </c>
      <c r="D65" s="21">
        <v>14</v>
      </c>
      <c r="E65" s="21">
        <f t="shared" si="1"/>
        <v>0</v>
      </c>
      <c r="F65" s="12"/>
    </row>
    <row r="66" spans="1:6" s="9" customFormat="1" ht="30" customHeight="1" x14ac:dyDescent="0.25">
      <c r="A66" s="32" t="s">
        <v>122</v>
      </c>
      <c r="B66" s="8" t="s">
        <v>123</v>
      </c>
      <c r="C66" s="21">
        <v>8</v>
      </c>
      <c r="D66" s="21">
        <v>8</v>
      </c>
      <c r="E66" s="21">
        <f t="shared" si="1"/>
        <v>0</v>
      </c>
      <c r="F66" s="12"/>
    </row>
    <row r="67" spans="1:6" s="9" customFormat="1" ht="30" customHeight="1" x14ac:dyDescent="0.25">
      <c r="A67" s="32" t="s">
        <v>124</v>
      </c>
      <c r="B67" s="8" t="s">
        <v>125</v>
      </c>
      <c r="C67" s="21">
        <v>4</v>
      </c>
      <c r="D67" s="21">
        <v>4</v>
      </c>
      <c r="E67" s="21">
        <f t="shared" si="1"/>
        <v>0</v>
      </c>
      <c r="F67" s="12"/>
    </row>
    <row r="68" spans="1:6" s="9" customFormat="1" ht="30" customHeight="1" x14ac:dyDescent="0.25">
      <c r="A68" s="32" t="s">
        <v>126</v>
      </c>
      <c r="B68" s="8" t="s">
        <v>127</v>
      </c>
      <c r="C68" s="21">
        <v>6</v>
      </c>
      <c r="D68" s="21">
        <v>6</v>
      </c>
      <c r="E68" s="21">
        <f t="shared" si="1"/>
        <v>0</v>
      </c>
      <c r="F68" s="12"/>
    </row>
    <row r="69" spans="1:6" s="9" customFormat="1" ht="30" customHeight="1" x14ac:dyDescent="0.25">
      <c r="A69" s="32" t="s">
        <v>128</v>
      </c>
      <c r="B69" s="8" t="s">
        <v>129</v>
      </c>
      <c r="C69" s="21">
        <v>1</v>
      </c>
      <c r="D69" s="21">
        <v>1</v>
      </c>
      <c r="E69" s="21">
        <f t="shared" si="1"/>
        <v>0</v>
      </c>
      <c r="F69" s="12"/>
    </row>
    <row r="70" spans="1:6" s="9" customFormat="1" ht="30" customHeight="1" x14ac:dyDescent="0.25">
      <c r="A70" s="32" t="s">
        <v>130</v>
      </c>
      <c r="B70" s="8" t="s">
        <v>131</v>
      </c>
      <c r="C70" s="21">
        <v>2</v>
      </c>
      <c r="D70" s="21">
        <v>2</v>
      </c>
      <c r="E70" s="21">
        <f t="shared" si="1"/>
        <v>0</v>
      </c>
      <c r="F70" s="12"/>
    </row>
    <row r="71" spans="1:6" s="9" customFormat="1" ht="30" customHeight="1" x14ac:dyDescent="0.25">
      <c r="A71" s="32" t="s">
        <v>132</v>
      </c>
      <c r="B71" s="8" t="s">
        <v>133</v>
      </c>
      <c r="C71" s="21">
        <v>4</v>
      </c>
      <c r="D71" s="21">
        <v>4</v>
      </c>
      <c r="E71" s="21">
        <f t="shared" ref="E71:E102" si="2">C71-SUM(D71:D71)</f>
        <v>0</v>
      </c>
      <c r="F71" s="12"/>
    </row>
    <row r="72" spans="1:6" s="9" customFormat="1" ht="30" customHeight="1" x14ac:dyDescent="0.25">
      <c r="A72" s="32" t="s">
        <v>134</v>
      </c>
      <c r="B72" s="8" t="s">
        <v>135</v>
      </c>
      <c r="C72" s="21">
        <v>7</v>
      </c>
      <c r="D72" s="21">
        <v>7</v>
      </c>
      <c r="E72" s="21">
        <f t="shared" si="2"/>
        <v>0</v>
      </c>
      <c r="F72" s="12"/>
    </row>
    <row r="73" spans="1:6" s="9" customFormat="1" ht="30" customHeight="1" x14ac:dyDescent="0.25">
      <c r="A73" s="32" t="s">
        <v>136</v>
      </c>
      <c r="B73" s="8" t="s">
        <v>137</v>
      </c>
      <c r="C73" s="21">
        <v>5</v>
      </c>
      <c r="D73" s="21">
        <v>5</v>
      </c>
      <c r="E73" s="21">
        <f t="shared" si="2"/>
        <v>0</v>
      </c>
      <c r="F73" s="12"/>
    </row>
    <row r="74" spans="1:6" s="9" customFormat="1" ht="30" customHeight="1" x14ac:dyDescent="0.25">
      <c r="A74" s="32" t="s">
        <v>138</v>
      </c>
      <c r="B74" s="8" t="s">
        <v>139</v>
      </c>
      <c r="C74" s="21">
        <v>5</v>
      </c>
      <c r="D74" s="21">
        <v>5</v>
      </c>
      <c r="E74" s="21">
        <f t="shared" si="2"/>
        <v>0</v>
      </c>
      <c r="F74" s="12"/>
    </row>
    <row r="75" spans="1:6" s="9" customFormat="1" ht="30" customHeight="1" x14ac:dyDescent="0.25">
      <c r="A75" s="32" t="s">
        <v>140</v>
      </c>
      <c r="B75" s="8" t="s">
        <v>141</v>
      </c>
      <c r="C75" s="21">
        <v>3</v>
      </c>
      <c r="D75" s="21">
        <v>3</v>
      </c>
      <c r="E75" s="21">
        <f t="shared" si="2"/>
        <v>0</v>
      </c>
      <c r="F75" s="12"/>
    </row>
    <row r="76" spans="1:6" s="9" customFormat="1" ht="30" customHeight="1" x14ac:dyDescent="0.25">
      <c r="A76" s="32" t="s">
        <v>142</v>
      </c>
      <c r="B76" s="8" t="s">
        <v>143</v>
      </c>
      <c r="C76" s="21">
        <v>6</v>
      </c>
      <c r="D76" s="21">
        <v>6</v>
      </c>
      <c r="E76" s="21">
        <f t="shared" si="2"/>
        <v>0</v>
      </c>
      <c r="F76" s="12"/>
    </row>
    <row r="77" spans="1:6" s="9" customFormat="1" ht="30" customHeight="1" x14ac:dyDescent="0.25">
      <c r="A77" s="32" t="s">
        <v>144</v>
      </c>
      <c r="B77" s="8" t="s">
        <v>145</v>
      </c>
      <c r="C77" s="21">
        <v>3</v>
      </c>
      <c r="D77" s="21">
        <v>3</v>
      </c>
      <c r="E77" s="21">
        <f t="shared" si="2"/>
        <v>0</v>
      </c>
      <c r="F77" s="12"/>
    </row>
    <row r="78" spans="1:6" s="9" customFormat="1" ht="30" customHeight="1" x14ac:dyDescent="0.25">
      <c r="A78" s="32" t="s">
        <v>146</v>
      </c>
      <c r="B78" s="8" t="s">
        <v>147</v>
      </c>
      <c r="C78" s="21">
        <v>18</v>
      </c>
      <c r="D78" s="21">
        <v>18</v>
      </c>
      <c r="E78" s="21">
        <f t="shared" si="2"/>
        <v>0</v>
      </c>
      <c r="F78" s="12"/>
    </row>
    <row r="79" spans="1:6" s="9" customFormat="1" ht="30" customHeight="1" x14ac:dyDescent="0.25">
      <c r="A79" s="32" t="s">
        <v>148</v>
      </c>
      <c r="B79" s="8" t="s">
        <v>149</v>
      </c>
      <c r="C79" s="21">
        <v>6</v>
      </c>
      <c r="D79" s="21">
        <v>6</v>
      </c>
      <c r="E79" s="21">
        <f t="shared" si="2"/>
        <v>0</v>
      </c>
      <c r="F79" s="12"/>
    </row>
    <row r="80" spans="1:6" s="9" customFormat="1" ht="30" customHeight="1" x14ac:dyDescent="0.25">
      <c r="A80" s="32" t="s">
        <v>150</v>
      </c>
      <c r="B80" s="8" t="s">
        <v>151</v>
      </c>
      <c r="C80" s="21">
        <v>9</v>
      </c>
      <c r="D80" s="21">
        <v>9</v>
      </c>
      <c r="E80" s="21">
        <f t="shared" si="2"/>
        <v>0</v>
      </c>
      <c r="F80" s="12"/>
    </row>
    <row r="81" spans="1:6" s="9" customFormat="1" ht="30" customHeight="1" x14ac:dyDescent="0.25">
      <c r="A81" s="32" t="s">
        <v>152</v>
      </c>
      <c r="B81" s="8" t="s">
        <v>153</v>
      </c>
      <c r="C81" s="21">
        <v>4</v>
      </c>
      <c r="D81" s="21">
        <v>4</v>
      </c>
      <c r="E81" s="21">
        <f t="shared" si="2"/>
        <v>0</v>
      </c>
      <c r="F81" s="12"/>
    </row>
    <row r="82" spans="1:6" s="9" customFormat="1" ht="30" customHeight="1" x14ac:dyDescent="0.25">
      <c r="A82" s="32" t="s">
        <v>154</v>
      </c>
      <c r="B82" s="8" t="s">
        <v>155</v>
      </c>
      <c r="C82" s="21">
        <v>3</v>
      </c>
      <c r="D82" s="21">
        <v>3</v>
      </c>
      <c r="E82" s="21">
        <f t="shared" si="2"/>
        <v>0</v>
      </c>
      <c r="F82" s="12"/>
    </row>
    <row r="83" spans="1:6" s="9" customFormat="1" ht="30" customHeight="1" x14ac:dyDescent="0.25">
      <c r="A83" s="32" t="s">
        <v>156</v>
      </c>
      <c r="B83" s="8" t="s">
        <v>157</v>
      </c>
      <c r="C83" s="21">
        <v>9</v>
      </c>
      <c r="D83" s="21">
        <v>9</v>
      </c>
      <c r="E83" s="21">
        <f t="shared" si="2"/>
        <v>0</v>
      </c>
      <c r="F83" s="12"/>
    </row>
    <row r="84" spans="1:6" s="9" customFormat="1" ht="30" customHeight="1" x14ac:dyDescent="0.25">
      <c r="A84" s="32" t="s">
        <v>158</v>
      </c>
      <c r="B84" s="8" t="s">
        <v>159</v>
      </c>
      <c r="C84" s="21">
        <v>10</v>
      </c>
      <c r="D84" s="21">
        <v>10</v>
      </c>
      <c r="E84" s="21">
        <f t="shared" si="2"/>
        <v>0</v>
      </c>
      <c r="F84" s="12"/>
    </row>
    <row r="85" spans="1:6" s="9" customFormat="1" ht="30" customHeight="1" x14ac:dyDescent="0.25">
      <c r="A85" s="32" t="s">
        <v>160</v>
      </c>
      <c r="B85" s="8" t="s">
        <v>161</v>
      </c>
      <c r="C85" s="21">
        <v>4</v>
      </c>
      <c r="D85" s="21">
        <v>4</v>
      </c>
      <c r="E85" s="21">
        <f t="shared" si="2"/>
        <v>0</v>
      </c>
      <c r="F85" s="12"/>
    </row>
    <row r="86" spans="1:6" s="9" customFormat="1" ht="30" customHeight="1" x14ac:dyDescent="0.25">
      <c r="A86" s="32" t="s">
        <v>162</v>
      </c>
      <c r="B86" s="8" t="s">
        <v>163</v>
      </c>
      <c r="C86" s="21">
        <v>1</v>
      </c>
      <c r="D86" s="21">
        <v>1</v>
      </c>
      <c r="E86" s="21">
        <f t="shared" si="2"/>
        <v>0</v>
      </c>
      <c r="F86" s="12"/>
    </row>
    <row r="87" spans="1:6" s="9" customFormat="1" ht="30" customHeight="1" x14ac:dyDescent="0.25">
      <c r="A87" s="32" t="s">
        <v>164</v>
      </c>
      <c r="B87" s="8" t="s">
        <v>165</v>
      </c>
      <c r="C87" s="21">
        <v>4</v>
      </c>
      <c r="D87" s="21">
        <v>4</v>
      </c>
      <c r="E87" s="21">
        <f t="shared" si="2"/>
        <v>0</v>
      </c>
      <c r="F87" s="12"/>
    </row>
    <row r="88" spans="1:6" s="9" customFormat="1" ht="30" customHeight="1" x14ac:dyDescent="0.25">
      <c r="A88" s="32" t="s">
        <v>166</v>
      </c>
      <c r="B88" s="8" t="s">
        <v>167</v>
      </c>
      <c r="C88" s="21">
        <v>5</v>
      </c>
      <c r="D88" s="21">
        <v>5</v>
      </c>
      <c r="E88" s="21">
        <f t="shared" si="2"/>
        <v>0</v>
      </c>
      <c r="F88" s="12"/>
    </row>
    <row r="89" spans="1:6" s="9" customFormat="1" ht="30" customHeight="1" x14ac:dyDescent="0.25">
      <c r="A89" s="32" t="s">
        <v>168</v>
      </c>
      <c r="B89" s="8" t="s">
        <v>169</v>
      </c>
      <c r="C89" s="21">
        <v>7</v>
      </c>
      <c r="D89" s="21">
        <v>7</v>
      </c>
      <c r="E89" s="21">
        <f t="shared" si="2"/>
        <v>0</v>
      </c>
      <c r="F89" s="12"/>
    </row>
    <row r="90" spans="1:6" s="9" customFormat="1" ht="30" customHeight="1" x14ac:dyDescent="0.25">
      <c r="A90" s="32" t="s">
        <v>170</v>
      </c>
      <c r="B90" s="8" t="s">
        <v>171</v>
      </c>
      <c r="C90" s="21">
        <v>6</v>
      </c>
      <c r="D90" s="21">
        <v>6</v>
      </c>
      <c r="E90" s="21">
        <f t="shared" si="2"/>
        <v>0</v>
      </c>
      <c r="F90" s="12"/>
    </row>
    <row r="91" spans="1:6" s="9" customFormat="1" ht="30" customHeight="1" x14ac:dyDescent="0.25">
      <c r="A91" s="32" t="s">
        <v>172</v>
      </c>
      <c r="B91" s="8" t="s">
        <v>173</v>
      </c>
      <c r="C91" s="21">
        <v>3</v>
      </c>
      <c r="D91" s="21">
        <v>3</v>
      </c>
      <c r="E91" s="21">
        <f t="shared" si="2"/>
        <v>0</v>
      </c>
      <c r="F91" s="12"/>
    </row>
    <row r="92" spans="1:6" s="9" customFormat="1" ht="30" customHeight="1" x14ac:dyDescent="0.25">
      <c r="A92" s="32" t="s">
        <v>174</v>
      </c>
      <c r="B92" s="8" t="s">
        <v>175</v>
      </c>
      <c r="C92" s="21">
        <v>13</v>
      </c>
      <c r="D92" s="21">
        <v>13</v>
      </c>
      <c r="E92" s="21">
        <f t="shared" si="2"/>
        <v>0</v>
      </c>
      <c r="F92" s="12"/>
    </row>
    <row r="93" spans="1:6" s="9" customFormat="1" ht="30" customHeight="1" x14ac:dyDescent="0.25">
      <c r="A93" s="32" t="s">
        <v>176</v>
      </c>
      <c r="B93" s="8" t="s">
        <v>177</v>
      </c>
      <c r="C93" s="21">
        <v>22</v>
      </c>
      <c r="D93" s="21">
        <v>22</v>
      </c>
      <c r="E93" s="21">
        <f t="shared" si="2"/>
        <v>0</v>
      </c>
      <c r="F93" s="12"/>
    </row>
    <row r="94" spans="1:6" s="9" customFormat="1" ht="30" customHeight="1" x14ac:dyDescent="0.25">
      <c r="A94" s="32" t="s">
        <v>178</v>
      </c>
      <c r="B94" s="8" t="s">
        <v>179</v>
      </c>
      <c r="C94" s="21">
        <v>1</v>
      </c>
      <c r="D94" s="21">
        <v>1</v>
      </c>
      <c r="E94" s="21">
        <f t="shared" si="2"/>
        <v>0</v>
      </c>
      <c r="F94" s="12"/>
    </row>
    <row r="95" spans="1:6" s="9" customFormat="1" ht="30" customHeight="1" x14ac:dyDescent="0.25">
      <c r="A95" s="32" t="s">
        <v>180</v>
      </c>
      <c r="B95" s="8" t="s">
        <v>181</v>
      </c>
      <c r="C95" s="21">
        <v>4</v>
      </c>
      <c r="D95" s="21">
        <v>4</v>
      </c>
      <c r="E95" s="21">
        <f t="shared" si="2"/>
        <v>0</v>
      </c>
      <c r="F95" s="12"/>
    </row>
    <row r="96" spans="1:6" s="9" customFormat="1" ht="30" customHeight="1" x14ac:dyDescent="0.25">
      <c r="A96" s="32" t="s">
        <v>182</v>
      </c>
      <c r="B96" s="8" t="s">
        <v>183</v>
      </c>
      <c r="C96" s="21">
        <v>11</v>
      </c>
      <c r="D96" s="21">
        <v>11</v>
      </c>
      <c r="E96" s="21">
        <f t="shared" si="2"/>
        <v>0</v>
      </c>
      <c r="F96" s="12"/>
    </row>
    <row r="97" spans="1:6" s="9" customFormat="1" ht="30" customHeight="1" x14ac:dyDescent="0.25">
      <c r="A97" s="32" t="s">
        <v>184</v>
      </c>
      <c r="B97" s="8" t="s">
        <v>185</v>
      </c>
      <c r="C97" s="21">
        <v>8</v>
      </c>
      <c r="D97" s="21">
        <v>8</v>
      </c>
      <c r="E97" s="21">
        <f t="shared" si="2"/>
        <v>0</v>
      </c>
      <c r="F97" s="12"/>
    </row>
    <row r="98" spans="1:6" s="9" customFormat="1" ht="30" customHeight="1" x14ac:dyDescent="0.25">
      <c r="A98" s="32" t="s">
        <v>186</v>
      </c>
      <c r="B98" s="8" t="s">
        <v>187</v>
      </c>
      <c r="C98" s="21">
        <v>15</v>
      </c>
      <c r="D98" s="21">
        <v>15</v>
      </c>
      <c r="E98" s="21">
        <f t="shared" si="2"/>
        <v>0</v>
      </c>
      <c r="F98" s="12"/>
    </row>
    <row r="99" spans="1:6" s="9" customFormat="1" ht="30" customHeight="1" x14ac:dyDescent="0.25">
      <c r="A99" s="32" t="s">
        <v>188</v>
      </c>
      <c r="B99" s="8" t="s">
        <v>189</v>
      </c>
      <c r="C99" s="21">
        <v>18</v>
      </c>
      <c r="D99" s="21">
        <v>18</v>
      </c>
      <c r="E99" s="21">
        <f t="shared" si="2"/>
        <v>0</v>
      </c>
      <c r="F99" s="12"/>
    </row>
    <row r="100" spans="1:6" s="9" customFormat="1" ht="30" customHeight="1" x14ac:dyDescent="0.25">
      <c r="A100" s="32" t="s">
        <v>190</v>
      </c>
      <c r="B100" s="8" t="s">
        <v>191</v>
      </c>
      <c r="C100" s="21">
        <v>1</v>
      </c>
      <c r="D100" s="21">
        <v>1</v>
      </c>
      <c r="E100" s="21">
        <f t="shared" si="2"/>
        <v>0</v>
      </c>
      <c r="F100" s="12"/>
    </row>
    <row r="101" spans="1:6" s="9" customFormat="1" ht="30" customHeight="1" x14ac:dyDescent="0.25">
      <c r="A101" s="32" t="s">
        <v>192</v>
      </c>
      <c r="B101" s="8" t="s">
        <v>193</v>
      </c>
      <c r="C101" s="21">
        <v>8</v>
      </c>
      <c r="D101" s="21">
        <v>8</v>
      </c>
      <c r="E101" s="21">
        <f t="shared" si="2"/>
        <v>0</v>
      </c>
      <c r="F101" s="12"/>
    </row>
    <row r="102" spans="1:6" s="9" customFormat="1" ht="30" customHeight="1" x14ac:dyDescent="0.25">
      <c r="A102" s="32" t="s">
        <v>194</v>
      </c>
      <c r="B102" s="8" t="s">
        <v>195</v>
      </c>
      <c r="C102" s="21">
        <v>3</v>
      </c>
      <c r="D102" s="21">
        <v>3</v>
      </c>
      <c r="E102" s="21">
        <f t="shared" si="2"/>
        <v>0</v>
      </c>
      <c r="F102" s="12"/>
    </row>
    <row r="103" spans="1:6" s="9" customFormat="1" ht="30" customHeight="1" x14ac:dyDescent="0.25">
      <c r="A103" s="32" t="s">
        <v>196</v>
      </c>
      <c r="B103" s="8" t="s">
        <v>197</v>
      </c>
      <c r="C103" s="21">
        <v>11</v>
      </c>
      <c r="D103" s="21">
        <v>11</v>
      </c>
      <c r="E103" s="21">
        <f t="shared" ref="E103:E134" si="3">C103-SUM(D103:D103)</f>
        <v>0</v>
      </c>
      <c r="F103" s="12"/>
    </row>
    <row r="104" spans="1:6" s="9" customFormat="1" ht="30" customHeight="1" x14ac:dyDescent="0.25">
      <c r="A104" s="32" t="s">
        <v>198</v>
      </c>
      <c r="B104" s="8" t="s">
        <v>199</v>
      </c>
      <c r="C104" s="21">
        <v>10</v>
      </c>
      <c r="D104" s="21">
        <v>10</v>
      </c>
      <c r="E104" s="21">
        <f t="shared" si="3"/>
        <v>0</v>
      </c>
      <c r="F104" s="12"/>
    </row>
    <row r="105" spans="1:6" s="9" customFormat="1" ht="30" customHeight="1" x14ac:dyDescent="0.25">
      <c r="A105" s="32" t="s">
        <v>200</v>
      </c>
      <c r="B105" s="8" t="s">
        <v>201</v>
      </c>
      <c r="C105" s="21">
        <v>7</v>
      </c>
      <c r="D105" s="21">
        <v>7</v>
      </c>
      <c r="E105" s="21">
        <f t="shared" si="3"/>
        <v>0</v>
      </c>
      <c r="F105" s="12"/>
    </row>
    <row r="106" spans="1:6" s="9" customFormat="1" ht="30" customHeight="1" x14ac:dyDescent="0.25">
      <c r="A106" s="32" t="s">
        <v>202</v>
      </c>
      <c r="B106" s="8" t="s">
        <v>203</v>
      </c>
      <c r="C106" s="21">
        <v>13</v>
      </c>
      <c r="D106" s="21">
        <v>13</v>
      </c>
      <c r="E106" s="21">
        <f t="shared" si="3"/>
        <v>0</v>
      </c>
      <c r="F106" s="12"/>
    </row>
    <row r="107" spans="1:6" s="9" customFormat="1" ht="30" customHeight="1" x14ac:dyDescent="0.25">
      <c r="A107" s="32" t="s">
        <v>204</v>
      </c>
      <c r="B107" s="8" t="s">
        <v>205</v>
      </c>
      <c r="C107" s="21">
        <v>2</v>
      </c>
      <c r="D107" s="21">
        <v>2</v>
      </c>
      <c r="E107" s="21">
        <f t="shared" si="3"/>
        <v>0</v>
      </c>
      <c r="F107" s="12"/>
    </row>
    <row r="108" spans="1:6" s="9" customFormat="1" ht="30" customHeight="1" x14ac:dyDescent="0.25">
      <c r="A108" s="32" t="s">
        <v>206</v>
      </c>
      <c r="B108" s="8" t="s">
        <v>207</v>
      </c>
      <c r="C108" s="21">
        <v>5</v>
      </c>
      <c r="D108" s="21">
        <v>5</v>
      </c>
      <c r="E108" s="21">
        <f t="shared" si="3"/>
        <v>0</v>
      </c>
      <c r="F108" s="12"/>
    </row>
    <row r="109" spans="1:6" s="9" customFormat="1" ht="30" customHeight="1" x14ac:dyDescent="0.25">
      <c r="A109" s="32" t="s">
        <v>208</v>
      </c>
      <c r="B109" s="8" t="s">
        <v>209</v>
      </c>
      <c r="C109" s="21">
        <v>2</v>
      </c>
      <c r="D109" s="21">
        <v>2</v>
      </c>
      <c r="E109" s="21">
        <f t="shared" si="3"/>
        <v>0</v>
      </c>
      <c r="F109" s="12"/>
    </row>
    <row r="110" spans="1:6" s="9" customFormat="1" ht="30" customHeight="1" x14ac:dyDescent="0.25">
      <c r="A110" s="32" t="s">
        <v>210</v>
      </c>
      <c r="B110" s="8" t="s">
        <v>211</v>
      </c>
      <c r="C110" s="21">
        <v>17</v>
      </c>
      <c r="D110" s="21">
        <v>17</v>
      </c>
      <c r="E110" s="21">
        <f t="shared" si="3"/>
        <v>0</v>
      </c>
      <c r="F110" s="12"/>
    </row>
    <row r="111" spans="1:6" s="9" customFormat="1" ht="30" customHeight="1" x14ac:dyDescent="0.25">
      <c r="A111" s="32" t="s">
        <v>212</v>
      </c>
      <c r="B111" s="8" t="s">
        <v>213</v>
      </c>
      <c r="C111" s="21">
        <v>7</v>
      </c>
      <c r="D111" s="21">
        <v>7</v>
      </c>
      <c r="E111" s="21">
        <f t="shared" si="3"/>
        <v>0</v>
      </c>
      <c r="F111" s="12"/>
    </row>
    <row r="112" spans="1:6" s="9" customFormat="1" ht="30" customHeight="1" x14ac:dyDescent="0.25">
      <c r="A112" s="32" t="s">
        <v>214</v>
      </c>
      <c r="B112" s="8" t="s">
        <v>215</v>
      </c>
      <c r="C112" s="21">
        <v>5</v>
      </c>
      <c r="D112" s="21">
        <v>5</v>
      </c>
      <c r="E112" s="21">
        <f t="shared" si="3"/>
        <v>0</v>
      </c>
      <c r="F112" s="12"/>
    </row>
    <row r="113" spans="1:6" s="9" customFormat="1" ht="30" customHeight="1" x14ac:dyDescent="0.25">
      <c r="A113" s="32" t="s">
        <v>216</v>
      </c>
      <c r="B113" s="8" t="s">
        <v>217</v>
      </c>
      <c r="C113" s="21">
        <v>8</v>
      </c>
      <c r="D113" s="21">
        <v>8</v>
      </c>
      <c r="E113" s="21">
        <f t="shared" si="3"/>
        <v>0</v>
      </c>
      <c r="F113" s="12"/>
    </row>
    <row r="114" spans="1:6" s="9" customFormat="1" ht="30" customHeight="1" x14ac:dyDescent="0.25">
      <c r="A114" s="32" t="s">
        <v>218</v>
      </c>
      <c r="B114" s="8" t="s">
        <v>219</v>
      </c>
      <c r="C114" s="21">
        <v>19</v>
      </c>
      <c r="D114" s="21">
        <v>19</v>
      </c>
      <c r="E114" s="21">
        <f t="shared" si="3"/>
        <v>0</v>
      </c>
      <c r="F114" s="12"/>
    </row>
    <row r="115" spans="1:6" s="9" customFormat="1" ht="30" customHeight="1" x14ac:dyDescent="0.25">
      <c r="A115" s="32" t="s">
        <v>220</v>
      </c>
      <c r="B115" s="8" t="s">
        <v>221</v>
      </c>
      <c r="C115" s="21">
        <v>3</v>
      </c>
      <c r="D115" s="21">
        <v>3</v>
      </c>
      <c r="E115" s="21">
        <f t="shared" si="3"/>
        <v>0</v>
      </c>
      <c r="F115" s="12"/>
    </row>
    <row r="116" spans="1:6" s="9" customFormat="1" ht="30" customHeight="1" x14ac:dyDescent="0.25">
      <c r="A116" s="32" t="s">
        <v>222</v>
      </c>
      <c r="B116" s="8" t="s">
        <v>223</v>
      </c>
      <c r="C116" s="21">
        <v>10</v>
      </c>
      <c r="D116" s="21">
        <v>10</v>
      </c>
      <c r="E116" s="21">
        <f t="shared" si="3"/>
        <v>0</v>
      </c>
      <c r="F116" s="12"/>
    </row>
    <row r="117" spans="1:6" s="9" customFormat="1" ht="30" customHeight="1" x14ac:dyDescent="0.25">
      <c r="A117" s="32" t="s">
        <v>224</v>
      </c>
      <c r="B117" s="8" t="s">
        <v>225</v>
      </c>
      <c r="C117" s="21">
        <v>6</v>
      </c>
      <c r="D117" s="21">
        <v>6</v>
      </c>
      <c r="E117" s="21">
        <f t="shared" si="3"/>
        <v>0</v>
      </c>
      <c r="F117" s="12"/>
    </row>
    <row r="118" spans="1:6" s="9" customFormat="1" ht="30" customHeight="1" x14ac:dyDescent="0.25">
      <c r="A118" s="32" t="s">
        <v>226</v>
      </c>
      <c r="B118" s="8" t="s">
        <v>227</v>
      </c>
      <c r="C118" s="21">
        <v>4</v>
      </c>
      <c r="D118" s="21">
        <v>4</v>
      </c>
      <c r="E118" s="21">
        <f t="shared" si="3"/>
        <v>0</v>
      </c>
      <c r="F118" s="12"/>
    </row>
    <row r="119" spans="1:6" s="9" customFormat="1" ht="30" customHeight="1" x14ac:dyDescent="0.25">
      <c r="A119" s="32" t="s">
        <v>228</v>
      </c>
      <c r="B119" s="8" t="s">
        <v>229</v>
      </c>
      <c r="C119" s="21">
        <v>12</v>
      </c>
      <c r="D119" s="21">
        <v>12</v>
      </c>
      <c r="E119" s="21">
        <f t="shared" si="3"/>
        <v>0</v>
      </c>
      <c r="F119" s="12"/>
    </row>
    <row r="120" spans="1:6" s="9" customFormat="1" ht="30" customHeight="1" x14ac:dyDescent="0.25">
      <c r="A120" s="32" t="s">
        <v>230</v>
      </c>
      <c r="B120" s="8" t="s">
        <v>231</v>
      </c>
      <c r="C120" s="21">
        <v>11</v>
      </c>
      <c r="D120" s="21">
        <v>11</v>
      </c>
      <c r="E120" s="21">
        <f t="shared" si="3"/>
        <v>0</v>
      </c>
      <c r="F120" s="12"/>
    </row>
    <row r="121" spans="1:6" s="9" customFormat="1" ht="30" customHeight="1" x14ac:dyDescent="0.25">
      <c r="A121" s="32" t="s">
        <v>232</v>
      </c>
      <c r="B121" s="8" t="s">
        <v>233</v>
      </c>
      <c r="C121" s="21">
        <v>1</v>
      </c>
      <c r="D121" s="21">
        <v>1</v>
      </c>
      <c r="E121" s="21">
        <f t="shared" si="3"/>
        <v>0</v>
      </c>
      <c r="F121" s="12"/>
    </row>
    <row r="122" spans="1:6" s="9" customFormat="1" ht="30" customHeight="1" x14ac:dyDescent="0.25">
      <c r="A122" s="32" t="s">
        <v>234</v>
      </c>
      <c r="B122" s="8" t="s">
        <v>235</v>
      </c>
      <c r="C122" s="21">
        <v>6</v>
      </c>
      <c r="D122" s="21">
        <v>6</v>
      </c>
      <c r="E122" s="21">
        <f t="shared" si="3"/>
        <v>0</v>
      </c>
      <c r="F122" s="12"/>
    </row>
    <row r="123" spans="1:6" s="9" customFormat="1" ht="30" customHeight="1" x14ac:dyDescent="0.25">
      <c r="A123" s="32" t="s">
        <v>236</v>
      </c>
      <c r="B123" s="8" t="s">
        <v>237</v>
      </c>
      <c r="C123" s="21">
        <v>8</v>
      </c>
      <c r="D123" s="21">
        <v>8</v>
      </c>
      <c r="E123" s="21">
        <f t="shared" si="3"/>
        <v>0</v>
      </c>
      <c r="F123" s="12"/>
    </row>
    <row r="124" spans="1:6" s="9" customFormat="1" ht="30" customHeight="1" x14ac:dyDescent="0.25">
      <c r="A124" s="32" t="s">
        <v>238</v>
      </c>
      <c r="B124" s="8" t="s">
        <v>239</v>
      </c>
      <c r="C124" s="21">
        <v>3</v>
      </c>
      <c r="D124" s="21">
        <v>3</v>
      </c>
      <c r="E124" s="21">
        <f t="shared" si="3"/>
        <v>0</v>
      </c>
      <c r="F124" s="12"/>
    </row>
    <row r="125" spans="1:6" s="9" customFormat="1" ht="30" customHeight="1" x14ac:dyDescent="0.25">
      <c r="A125" s="32" t="s">
        <v>240</v>
      </c>
      <c r="B125" s="8" t="s">
        <v>241</v>
      </c>
      <c r="C125" s="21">
        <v>4</v>
      </c>
      <c r="D125" s="21">
        <v>4</v>
      </c>
      <c r="E125" s="21">
        <f t="shared" si="3"/>
        <v>0</v>
      </c>
      <c r="F125" s="12"/>
    </row>
    <row r="126" spans="1:6" s="9" customFormat="1" ht="30" customHeight="1" x14ac:dyDescent="0.25">
      <c r="A126" s="32" t="s">
        <v>242</v>
      </c>
      <c r="B126" s="8" t="s">
        <v>243</v>
      </c>
      <c r="C126" s="21">
        <v>3</v>
      </c>
      <c r="D126" s="21">
        <v>3</v>
      </c>
      <c r="E126" s="21">
        <f t="shared" si="3"/>
        <v>0</v>
      </c>
      <c r="F126" s="12"/>
    </row>
    <row r="127" spans="1:6" s="9" customFormat="1" ht="30" customHeight="1" x14ac:dyDescent="0.25">
      <c r="A127" s="32" t="s">
        <v>244</v>
      </c>
      <c r="B127" s="8" t="s">
        <v>245</v>
      </c>
      <c r="C127" s="21">
        <v>8</v>
      </c>
      <c r="D127" s="21">
        <v>8</v>
      </c>
      <c r="E127" s="21">
        <f t="shared" si="3"/>
        <v>0</v>
      </c>
      <c r="F127" s="12"/>
    </row>
    <row r="128" spans="1:6" s="9" customFormat="1" ht="30" customHeight="1" x14ac:dyDescent="0.25">
      <c r="A128" s="32" t="s">
        <v>246</v>
      </c>
      <c r="B128" s="8" t="s">
        <v>247</v>
      </c>
      <c r="C128" s="21">
        <v>4</v>
      </c>
      <c r="D128" s="21">
        <v>4</v>
      </c>
      <c r="E128" s="21">
        <f t="shared" si="3"/>
        <v>0</v>
      </c>
      <c r="F128" s="12"/>
    </row>
    <row r="129" spans="1:6" s="9" customFormat="1" ht="30" customHeight="1" x14ac:dyDescent="0.25">
      <c r="A129" s="32" t="s">
        <v>248</v>
      </c>
      <c r="B129" s="8" t="s">
        <v>249</v>
      </c>
      <c r="C129" s="21">
        <v>5</v>
      </c>
      <c r="D129" s="21">
        <v>5</v>
      </c>
      <c r="E129" s="21">
        <f t="shared" si="3"/>
        <v>0</v>
      </c>
      <c r="F129" s="12"/>
    </row>
    <row r="130" spans="1:6" s="9" customFormat="1" ht="30" customHeight="1" x14ac:dyDescent="0.25">
      <c r="A130" s="32" t="s">
        <v>250</v>
      </c>
      <c r="B130" s="8" t="s">
        <v>251</v>
      </c>
      <c r="C130" s="21">
        <v>4</v>
      </c>
      <c r="D130" s="21">
        <v>4</v>
      </c>
      <c r="E130" s="21">
        <f t="shared" si="3"/>
        <v>0</v>
      </c>
      <c r="F130" s="12"/>
    </row>
    <row r="131" spans="1:6" s="9" customFormat="1" ht="30" customHeight="1" x14ac:dyDescent="0.25">
      <c r="A131" s="32" t="s">
        <v>252</v>
      </c>
      <c r="B131" s="8" t="s">
        <v>253</v>
      </c>
      <c r="C131" s="21">
        <v>8</v>
      </c>
      <c r="D131" s="21">
        <v>8</v>
      </c>
      <c r="E131" s="21">
        <f t="shared" si="3"/>
        <v>0</v>
      </c>
      <c r="F131" s="12"/>
    </row>
    <row r="132" spans="1:6" s="9" customFormat="1" ht="30" customHeight="1" x14ac:dyDescent="0.25">
      <c r="A132" s="32" t="s">
        <v>254</v>
      </c>
      <c r="B132" s="8" t="s">
        <v>255</v>
      </c>
      <c r="C132" s="21">
        <v>10</v>
      </c>
      <c r="D132" s="21">
        <v>10</v>
      </c>
      <c r="E132" s="21">
        <f t="shared" si="3"/>
        <v>0</v>
      </c>
      <c r="F132" s="12"/>
    </row>
    <row r="133" spans="1:6" s="9" customFormat="1" ht="30" customHeight="1" x14ac:dyDescent="0.25">
      <c r="A133" s="32" t="s">
        <v>256</v>
      </c>
      <c r="B133" s="8" t="s">
        <v>257</v>
      </c>
      <c r="C133" s="21">
        <v>5</v>
      </c>
      <c r="D133" s="21">
        <v>5</v>
      </c>
      <c r="E133" s="21">
        <f t="shared" si="3"/>
        <v>0</v>
      </c>
      <c r="F133" s="12"/>
    </row>
    <row r="134" spans="1:6" s="9" customFormat="1" ht="30" customHeight="1" x14ac:dyDescent="0.25">
      <c r="A134" s="32" t="s">
        <v>258</v>
      </c>
      <c r="B134" s="8" t="s">
        <v>259</v>
      </c>
      <c r="C134" s="21">
        <v>8</v>
      </c>
      <c r="D134" s="21">
        <v>8</v>
      </c>
      <c r="E134" s="21">
        <f t="shared" si="3"/>
        <v>0</v>
      </c>
      <c r="F134" s="12"/>
    </row>
    <row r="135" spans="1:6" s="9" customFormat="1" ht="30" customHeight="1" x14ac:dyDescent="0.25">
      <c r="A135" s="32" t="s">
        <v>260</v>
      </c>
      <c r="B135" s="8" t="s">
        <v>261</v>
      </c>
      <c r="C135" s="21">
        <v>4</v>
      </c>
      <c r="D135" s="21">
        <v>4</v>
      </c>
      <c r="E135" s="21">
        <f t="shared" ref="E135:E166" si="4">C135-SUM(D135:D135)</f>
        <v>0</v>
      </c>
      <c r="F135" s="12"/>
    </row>
    <row r="136" spans="1:6" s="9" customFormat="1" ht="30" customHeight="1" x14ac:dyDescent="0.25">
      <c r="A136" s="32" t="s">
        <v>262</v>
      </c>
      <c r="B136" s="8" t="s">
        <v>263</v>
      </c>
      <c r="C136" s="21">
        <v>5</v>
      </c>
      <c r="D136" s="21">
        <v>5</v>
      </c>
      <c r="E136" s="21">
        <f t="shared" si="4"/>
        <v>0</v>
      </c>
      <c r="F136" s="12"/>
    </row>
    <row r="137" spans="1:6" s="9" customFormat="1" ht="30" customHeight="1" x14ac:dyDescent="0.25">
      <c r="A137" s="32" t="s">
        <v>264</v>
      </c>
      <c r="B137" s="8" t="s">
        <v>265</v>
      </c>
      <c r="C137" s="21">
        <v>1</v>
      </c>
      <c r="D137" s="21">
        <v>1</v>
      </c>
      <c r="E137" s="21">
        <f t="shared" si="4"/>
        <v>0</v>
      </c>
      <c r="F137" s="12"/>
    </row>
    <row r="138" spans="1:6" s="9" customFormat="1" ht="30" customHeight="1" x14ac:dyDescent="0.25">
      <c r="A138" s="32" t="s">
        <v>266</v>
      </c>
      <c r="B138" s="8" t="s">
        <v>267</v>
      </c>
      <c r="C138" s="21">
        <v>5</v>
      </c>
      <c r="D138" s="21">
        <v>5</v>
      </c>
      <c r="E138" s="21">
        <f t="shared" si="4"/>
        <v>0</v>
      </c>
      <c r="F138" s="12"/>
    </row>
    <row r="139" spans="1:6" s="9" customFormat="1" ht="30" customHeight="1" x14ac:dyDescent="0.25">
      <c r="A139" s="32" t="s">
        <v>268</v>
      </c>
      <c r="B139" s="8" t="s">
        <v>269</v>
      </c>
      <c r="C139" s="21">
        <v>8</v>
      </c>
      <c r="D139" s="21">
        <v>8</v>
      </c>
      <c r="E139" s="21">
        <f t="shared" si="4"/>
        <v>0</v>
      </c>
      <c r="F139" s="12"/>
    </row>
    <row r="140" spans="1:6" s="9" customFormat="1" ht="30" customHeight="1" x14ac:dyDescent="0.25">
      <c r="A140" s="32" t="s">
        <v>270</v>
      </c>
      <c r="B140" s="8" t="s">
        <v>271</v>
      </c>
      <c r="C140" s="21">
        <v>0</v>
      </c>
      <c r="D140" s="21">
        <v>0</v>
      </c>
      <c r="E140" s="21">
        <f t="shared" si="4"/>
        <v>0</v>
      </c>
      <c r="F140" s="12"/>
    </row>
    <row r="141" spans="1:6" s="9" customFormat="1" ht="30" customHeight="1" x14ac:dyDescent="0.25">
      <c r="A141" s="32" t="s">
        <v>272</v>
      </c>
      <c r="B141" s="8" t="s">
        <v>273</v>
      </c>
      <c r="C141" s="21">
        <v>9</v>
      </c>
      <c r="D141" s="21">
        <v>9</v>
      </c>
      <c r="E141" s="21">
        <f t="shared" si="4"/>
        <v>0</v>
      </c>
      <c r="F141" s="12"/>
    </row>
    <row r="142" spans="1:6" s="9" customFormat="1" ht="30" customHeight="1" x14ac:dyDescent="0.25">
      <c r="A142" s="32" t="s">
        <v>274</v>
      </c>
      <c r="B142" s="8" t="s">
        <v>275</v>
      </c>
      <c r="C142" s="21">
        <v>7</v>
      </c>
      <c r="D142" s="21">
        <v>7</v>
      </c>
      <c r="E142" s="21">
        <f t="shared" si="4"/>
        <v>0</v>
      </c>
      <c r="F142" s="12"/>
    </row>
    <row r="143" spans="1:6" s="9" customFormat="1" ht="30" customHeight="1" x14ac:dyDescent="0.25">
      <c r="A143" s="32" t="s">
        <v>276</v>
      </c>
      <c r="B143" s="8" t="s">
        <v>277</v>
      </c>
      <c r="C143" s="21">
        <v>12</v>
      </c>
      <c r="D143" s="21">
        <v>12</v>
      </c>
      <c r="E143" s="21">
        <f t="shared" si="4"/>
        <v>0</v>
      </c>
      <c r="F143" s="12"/>
    </row>
    <row r="144" spans="1:6" s="9" customFormat="1" ht="30" customHeight="1" x14ac:dyDescent="0.25">
      <c r="A144" s="32" t="s">
        <v>278</v>
      </c>
      <c r="B144" s="8" t="s">
        <v>279</v>
      </c>
      <c r="C144" s="21">
        <v>5</v>
      </c>
      <c r="D144" s="21">
        <v>5</v>
      </c>
      <c r="E144" s="21">
        <f t="shared" si="4"/>
        <v>0</v>
      </c>
      <c r="F144" s="12"/>
    </row>
    <row r="145" spans="1:6" s="9" customFormat="1" ht="30" customHeight="1" x14ac:dyDescent="0.25">
      <c r="A145" s="32" t="s">
        <v>280</v>
      </c>
      <c r="B145" s="8" t="s">
        <v>281</v>
      </c>
      <c r="C145" s="21">
        <v>10</v>
      </c>
      <c r="D145" s="21">
        <v>10</v>
      </c>
      <c r="E145" s="21">
        <f t="shared" si="4"/>
        <v>0</v>
      </c>
      <c r="F145" s="12"/>
    </row>
    <row r="146" spans="1:6" s="9" customFormat="1" ht="30" customHeight="1" x14ac:dyDescent="0.25">
      <c r="A146" s="32" t="s">
        <v>282</v>
      </c>
      <c r="B146" s="8" t="s">
        <v>283</v>
      </c>
      <c r="C146" s="21">
        <v>4</v>
      </c>
      <c r="D146" s="21">
        <v>4</v>
      </c>
      <c r="E146" s="21">
        <f t="shared" si="4"/>
        <v>0</v>
      </c>
      <c r="F146" s="12"/>
    </row>
    <row r="147" spans="1:6" s="9" customFormat="1" ht="30" customHeight="1" x14ac:dyDescent="0.25">
      <c r="A147" s="32" t="s">
        <v>284</v>
      </c>
      <c r="B147" s="8" t="s">
        <v>285</v>
      </c>
      <c r="C147" s="21">
        <v>8</v>
      </c>
      <c r="D147" s="21">
        <v>8</v>
      </c>
      <c r="E147" s="21">
        <f t="shared" si="4"/>
        <v>0</v>
      </c>
      <c r="F147" s="12"/>
    </row>
    <row r="148" spans="1:6" s="9" customFormat="1" ht="30" customHeight="1" x14ac:dyDescent="0.25">
      <c r="A148" s="32" t="s">
        <v>286</v>
      </c>
      <c r="B148" s="8" t="s">
        <v>287</v>
      </c>
      <c r="C148" s="21">
        <v>1</v>
      </c>
      <c r="D148" s="21">
        <v>1</v>
      </c>
      <c r="E148" s="21">
        <f t="shared" si="4"/>
        <v>0</v>
      </c>
      <c r="F148" s="12"/>
    </row>
    <row r="149" spans="1:6" s="9" customFormat="1" ht="30" customHeight="1" x14ac:dyDescent="0.25">
      <c r="A149" s="32" t="s">
        <v>288</v>
      </c>
      <c r="B149" s="8" t="s">
        <v>289</v>
      </c>
      <c r="C149" s="21">
        <v>9</v>
      </c>
      <c r="D149" s="21">
        <v>9</v>
      </c>
      <c r="E149" s="21">
        <f t="shared" si="4"/>
        <v>0</v>
      </c>
      <c r="F149" s="12"/>
    </row>
    <row r="150" spans="1:6" s="9" customFormat="1" ht="30" customHeight="1" x14ac:dyDescent="0.25">
      <c r="A150" s="32" t="s">
        <v>290</v>
      </c>
      <c r="B150" s="8" t="s">
        <v>291</v>
      </c>
      <c r="C150" s="21">
        <v>1</v>
      </c>
      <c r="D150" s="21">
        <v>1</v>
      </c>
      <c r="E150" s="21">
        <f t="shared" si="4"/>
        <v>0</v>
      </c>
      <c r="F150" s="12"/>
    </row>
    <row r="151" spans="1:6" s="9" customFormat="1" ht="30" customHeight="1" x14ac:dyDescent="0.25">
      <c r="A151" s="32" t="s">
        <v>292</v>
      </c>
      <c r="B151" s="8" t="s">
        <v>293</v>
      </c>
      <c r="C151" s="21">
        <v>4</v>
      </c>
      <c r="D151" s="21">
        <v>4</v>
      </c>
      <c r="E151" s="21">
        <f t="shared" si="4"/>
        <v>0</v>
      </c>
      <c r="F151" s="12"/>
    </row>
    <row r="152" spans="1:6" s="9" customFormat="1" ht="30" customHeight="1" x14ac:dyDescent="0.25">
      <c r="A152" s="32" t="s">
        <v>294</v>
      </c>
      <c r="B152" s="8" t="s">
        <v>295</v>
      </c>
      <c r="C152" s="21">
        <v>7</v>
      </c>
      <c r="D152" s="21">
        <v>7</v>
      </c>
      <c r="E152" s="21">
        <f t="shared" si="4"/>
        <v>0</v>
      </c>
      <c r="F152" s="12"/>
    </row>
    <row r="153" spans="1:6" s="9" customFormat="1" ht="30" customHeight="1" x14ac:dyDescent="0.25">
      <c r="A153" s="32" t="s">
        <v>296</v>
      </c>
      <c r="B153" s="8" t="s">
        <v>297</v>
      </c>
      <c r="C153" s="21">
        <v>9</v>
      </c>
      <c r="D153" s="21">
        <v>9</v>
      </c>
      <c r="E153" s="21">
        <f t="shared" si="4"/>
        <v>0</v>
      </c>
      <c r="F153" s="12"/>
    </row>
    <row r="154" spans="1:6" s="9" customFormat="1" ht="30" customHeight="1" x14ac:dyDescent="0.25">
      <c r="A154" s="32" t="s">
        <v>298</v>
      </c>
      <c r="B154" s="8" t="s">
        <v>299</v>
      </c>
      <c r="C154" s="21">
        <v>7</v>
      </c>
      <c r="D154" s="21">
        <v>7</v>
      </c>
      <c r="E154" s="21">
        <f t="shared" si="4"/>
        <v>0</v>
      </c>
      <c r="F154" s="12"/>
    </row>
    <row r="155" spans="1:6" s="9" customFormat="1" ht="30" customHeight="1" x14ac:dyDescent="0.25">
      <c r="A155" s="32" t="s">
        <v>300</v>
      </c>
      <c r="B155" s="8" t="s">
        <v>301</v>
      </c>
      <c r="C155" s="21">
        <v>7</v>
      </c>
      <c r="D155" s="21">
        <v>7</v>
      </c>
      <c r="E155" s="21">
        <f t="shared" si="4"/>
        <v>0</v>
      </c>
      <c r="F155" s="12"/>
    </row>
    <row r="156" spans="1:6" s="9" customFormat="1" ht="30" customHeight="1" x14ac:dyDescent="0.25">
      <c r="A156" s="32" t="s">
        <v>302</v>
      </c>
      <c r="B156" s="8" t="s">
        <v>303</v>
      </c>
      <c r="C156" s="21">
        <v>2</v>
      </c>
      <c r="D156" s="21">
        <v>2</v>
      </c>
      <c r="E156" s="21">
        <f t="shared" si="4"/>
        <v>0</v>
      </c>
      <c r="F156" s="12"/>
    </row>
    <row r="157" spans="1:6" s="9" customFormat="1" ht="30" customHeight="1" x14ac:dyDescent="0.25">
      <c r="A157" s="32" t="s">
        <v>304</v>
      </c>
      <c r="B157" s="8" t="s">
        <v>305</v>
      </c>
      <c r="C157" s="21">
        <v>5</v>
      </c>
      <c r="D157" s="21">
        <v>5</v>
      </c>
      <c r="E157" s="21">
        <f t="shared" si="4"/>
        <v>0</v>
      </c>
      <c r="F157" s="12"/>
    </row>
    <row r="158" spans="1:6" s="9" customFormat="1" ht="30" customHeight="1" x14ac:dyDescent="0.25">
      <c r="A158" s="32" t="s">
        <v>306</v>
      </c>
      <c r="B158" s="8" t="s">
        <v>307</v>
      </c>
      <c r="C158" s="21">
        <v>3</v>
      </c>
      <c r="D158" s="21">
        <v>3</v>
      </c>
      <c r="E158" s="21">
        <f t="shared" si="4"/>
        <v>0</v>
      </c>
      <c r="F158" s="12"/>
    </row>
    <row r="159" spans="1:6" s="9" customFormat="1" ht="30" customHeight="1" x14ac:dyDescent="0.25">
      <c r="A159" s="32" t="s">
        <v>308</v>
      </c>
      <c r="B159" s="8" t="s">
        <v>309</v>
      </c>
      <c r="C159" s="21">
        <v>15</v>
      </c>
      <c r="D159" s="21">
        <v>15</v>
      </c>
      <c r="E159" s="21">
        <f t="shared" si="4"/>
        <v>0</v>
      </c>
      <c r="F159" s="12"/>
    </row>
    <row r="160" spans="1:6" s="9" customFormat="1" ht="30" customHeight="1" x14ac:dyDescent="0.25">
      <c r="A160" s="32" t="s">
        <v>310</v>
      </c>
      <c r="B160" s="8" t="s">
        <v>311</v>
      </c>
      <c r="C160" s="21">
        <v>13</v>
      </c>
      <c r="D160" s="21">
        <v>13</v>
      </c>
      <c r="E160" s="21">
        <f t="shared" si="4"/>
        <v>0</v>
      </c>
      <c r="F160" s="12"/>
    </row>
    <row r="161" spans="1:6" s="9" customFormat="1" ht="30" customHeight="1" x14ac:dyDescent="0.25">
      <c r="A161" s="32" t="s">
        <v>312</v>
      </c>
      <c r="B161" s="8" t="s">
        <v>313</v>
      </c>
      <c r="C161" s="21">
        <v>9</v>
      </c>
      <c r="D161" s="21">
        <v>9</v>
      </c>
      <c r="E161" s="21">
        <f t="shared" si="4"/>
        <v>0</v>
      </c>
      <c r="F161" s="12"/>
    </row>
    <row r="162" spans="1:6" s="9" customFormat="1" ht="30" customHeight="1" x14ac:dyDescent="0.25">
      <c r="A162" s="32" t="s">
        <v>314</v>
      </c>
      <c r="B162" s="8" t="s">
        <v>315</v>
      </c>
      <c r="C162" s="21">
        <v>6</v>
      </c>
      <c r="D162" s="21">
        <v>6</v>
      </c>
      <c r="E162" s="21">
        <f t="shared" si="4"/>
        <v>0</v>
      </c>
      <c r="F162" s="12"/>
    </row>
    <row r="163" spans="1:6" s="9" customFormat="1" ht="30" customHeight="1" x14ac:dyDescent="0.25">
      <c r="A163" s="32" t="s">
        <v>316</v>
      </c>
      <c r="B163" s="8" t="s">
        <v>317</v>
      </c>
      <c r="C163" s="21">
        <v>7</v>
      </c>
      <c r="D163" s="21">
        <v>7</v>
      </c>
      <c r="E163" s="21">
        <f t="shared" si="4"/>
        <v>0</v>
      </c>
      <c r="F163" s="12"/>
    </row>
    <row r="164" spans="1:6" s="9" customFormat="1" ht="30" customHeight="1" x14ac:dyDescent="0.25">
      <c r="A164" s="32" t="s">
        <v>318</v>
      </c>
      <c r="B164" s="8" t="s">
        <v>319</v>
      </c>
      <c r="C164" s="21">
        <v>1</v>
      </c>
      <c r="D164" s="21">
        <v>1</v>
      </c>
      <c r="E164" s="21">
        <f t="shared" si="4"/>
        <v>0</v>
      </c>
      <c r="F164" s="12"/>
    </row>
    <row r="165" spans="1:6" s="9" customFormat="1" ht="30" customHeight="1" x14ac:dyDescent="0.25">
      <c r="A165" s="32" t="s">
        <v>320</v>
      </c>
      <c r="B165" s="8" t="s">
        <v>321</v>
      </c>
      <c r="C165" s="21">
        <v>12</v>
      </c>
      <c r="D165" s="21">
        <v>12</v>
      </c>
      <c r="E165" s="21">
        <f t="shared" si="4"/>
        <v>0</v>
      </c>
      <c r="F165" s="12"/>
    </row>
    <row r="166" spans="1:6" s="9" customFormat="1" ht="30" customHeight="1" x14ac:dyDescent="0.25">
      <c r="A166" s="32" t="s">
        <v>322</v>
      </c>
      <c r="B166" s="8" t="s">
        <v>323</v>
      </c>
      <c r="C166" s="21">
        <v>11</v>
      </c>
      <c r="D166" s="21">
        <v>11</v>
      </c>
      <c r="E166" s="21">
        <f t="shared" si="4"/>
        <v>0</v>
      </c>
      <c r="F166" s="12"/>
    </row>
    <row r="167" spans="1:6" s="9" customFormat="1" ht="30" customHeight="1" x14ac:dyDescent="0.25">
      <c r="A167" s="32" t="s">
        <v>324</v>
      </c>
      <c r="B167" s="8" t="s">
        <v>325</v>
      </c>
      <c r="C167" s="21">
        <v>11</v>
      </c>
      <c r="D167" s="21">
        <v>11</v>
      </c>
      <c r="E167" s="21">
        <f t="shared" ref="E167:E197" si="5">C167-SUM(D167:D167)</f>
        <v>0</v>
      </c>
      <c r="F167" s="12"/>
    </row>
    <row r="168" spans="1:6" s="9" customFormat="1" ht="30" customHeight="1" x14ac:dyDescent="0.25">
      <c r="A168" s="32" t="s">
        <v>326</v>
      </c>
      <c r="B168" s="8" t="s">
        <v>327</v>
      </c>
      <c r="C168" s="21">
        <v>3</v>
      </c>
      <c r="D168" s="21">
        <v>3</v>
      </c>
      <c r="E168" s="21">
        <f t="shared" si="5"/>
        <v>0</v>
      </c>
      <c r="F168" s="12"/>
    </row>
    <row r="169" spans="1:6" s="9" customFormat="1" ht="30" customHeight="1" x14ac:dyDescent="0.25">
      <c r="A169" s="32" t="s">
        <v>328</v>
      </c>
      <c r="B169" s="8" t="s">
        <v>329</v>
      </c>
      <c r="C169" s="21">
        <v>7</v>
      </c>
      <c r="D169" s="21">
        <v>7</v>
      </c>
      <c r="E169" s="21">
        <f t="shared" si="5"/>
        <v>0</v>
      </c>
      <c r="F169" s="12"/>
    </row>
    <row r="170" spans="1:6" s="9" customFormat="1" ht="30" customHeight="1" x14ac:dyDescent="0.25">
      <c r="A170" s="32" t="s">
        <v>330</v>
      </c>
      <c r="B170" s="8" t="s">
        <v>331</v>
      </c>
      <c r="C170" s="21">
        <v>1</v>
      </c>
      <c r="D170" s="21">
        <v>1</v>
      </c>
      <c r="E170" s="21">
        <f t="shared" si="5"/>
        <v>0</v>
      </c>
      <c r="F170" s="12"/>
    </row>
    <row r="171" spans="1:6" s="9" customFormat="1" ht="30" customHeight="1" x14ac:dyDescent="0.25">
      <c r="A171" s="32" t="s">
        <v>332</v>
      </c>
      <c r="B171" s="8" t="s">
        <v>333</v>
      </c>
      <c r="C171" s="21">
        <v>9</v>
      </c>
      <c r="D171" s="21">
        <v>9</v>
      </c>
      <c r="E171" s="21">
        <f t="shared" si="5"/>
        <v>0</v>
      </c>
      <c r="F171" s="12"/>
    </row>
    <row r="172" spans="1:6" s="9" customFormat="1" ht="30" customHeight="1" x14ac:dyDescent="0.25">
      <c r="A172" s="32" t="s">
        <v>334</v>
      </c>
      <c r="B172" s="8" t="s">
        <v>335</v>
      </c>
      <c r="C172" s="21">
        <v>8</v>
      </c>
      <c r="D172" s="21">
        <v>8</v>
      </c>
      <c r="E172" s="21">
        <f t="shared" si="5"/>
        <v>0</v>
      </c>
      <c r="F172" s="12"/>
    </row>
    <row r="173" spans="1:6" s="9" customFormat="1" ht="30" customHeight="1" x14ac:dyDescent="0.25">
      <c r="A173" s="32" t="s">
        <v>336</v>
      </c>
      <c r="B173" s="8" t="s">
        <v>337</v>
      </c>
      <c r="C173" s="21">
        <v>6</v>
      </c>
      <c r="D173" s="21">
        <v>6</v>
      </c>
      <c r="E173" s="21">
        <f t="shared" si="5"/>
        <v>0</v>
      </c>
      <c r="F173" s="12"/>
    </row>
    <row r="174" spans="1:6" s="9" customFormat="1" ht="30" customHeight="1" x14ac:dyDescent="0.25">
      <c r="A174" s="32" t="s">
        <v>338</v>
      </c>
      <c r="B174" s="8" t="s">
        <v>339</v>
      </c>
      <c r="C174" s="21">
        <v>2</v>
      </c>
      <c r="D174" s="21">
        <v>2</v>
      </c>
      <c r="E174" s="21">
        <f t="shared" si="5"/>
        <v>0</v>
      </c>
      <c r="F174" s="12"/>
    </row>
    <row r="175" spans="1:6" s="9" customFormat="1" ht="30" customHeight="1" x14ac:dyDescent="0.25">
      <c r="A175" s="32" t="s">
        <v>340</v>
      </c>
      <c r="B175" s="8" t="s">
        <v>341</v>
      </c>
      <c r="C175" s="21">
        <v>0</v>
      </c>
      <c r="D175" s="21">
        <v>0</v>
      </c>
      <c r="E175" s="21">
        <f t="shared" si="5"/>
        <v>0</v>
      </c>
      <c r="F175" s="12"/>
    </row>
    <row r="176" spans="1:6" s="9" customFormat="1" ht="30" customHeight="1" x14ac:dyDescent="0.25">
      <c r="A176" s="32" t="s">
        <v>342</v>
      </c>
      <c r="B176" s="8" t="s">
        <v>343</v>
      </c>
      <c r="C176" s="21">
        <v>8</v>
      </c>
      <c r="D176" s="21">
        <v>8</v>
      </c>
      <c r="E176" s="21">
        <f t="shared" si="5"/>
        <v>0</v>
      </c>
      <c r="F176" s="12"/>
    </row>
    <row r="177" spans="1:6" s="9" customFormat="1" ht="30" customHeight="1" x14ac:dyDescent="0.25">
      <c r="A177" s="32" t="s">
        <v>344</v>
      </c>
      <c r="B177" s="8" t="s">
        <v>345</v>
      </c>
      <c r="C177" s="21">
        <v>3</v>
      </c>
      <c r="D177" s="21">
        <v>3</v>
      </c>
      <c r="E177" s="21">
        <f t="shared" si="5"/>
        <v>0</v>
      </c>
      <c r="F177" s="12"/>
    </row>
    <row r="178" spans="1:6" s="9" customFormat="1" ht="30" customHeight="1" x14ac:dyDescent="0.25">
      <c r="A178" s="32" t="s">
        <v>346</v>
      </c>
      <c r="B178" s="8" t="s">
        <v>347</v>
      </c>
      <c r="C178" s="21">
        <v>5</v>
      </c>
      <c r="D178" s="21">
        <v>5</v>
      </c>
      <c r="E178" s="21">
        <f t="shared" si="5"/>
        <v>0</v>
      </c>
      <c r="F178" s="12"/>
    </row>
    <row r="179" spans="1:6" s="9" customFormat="1" ht="30" customHeight="1" x14ac:dyDescent="0.25">
      <c r="A179" s="32" t="s">
        <v>348</v>
      </c>
      <c r="B179" s="8" t="s">
        <v>349</v>
      </c>
      <c r="C179" s="21">
        <v>5</v>
      </c>
      <c r="D179" s="21">
        <v>5</v>
      </c>
      <c r="E179" s="21">
        <f t="shared" si="5"/>
        <v>0</v>
      </c>
      <c r="F179" s="12"/>
    </row>
    <row r="180" spans="1:6" s="9" customFormat="1" ht="30" customHeight="1" x14ac:dyDescent="0.25">
      <c r="A180" s="32" t="s">
        <v>350</v>
      </c>
      <c r="B180" s="8" t="s">
        <v>351</v>
      </c>
      <c r="C180" s="21">
        <v>1</v>
      </c>
      <c r="D180" s="21">
        <v>1</v>
      </c>
      <c r="E180" s="21">
        <f t="shared" si="5"/>
        <v>0</v>
      </c>
      <c r="F180" s="12"/>
    </row>
    <row r="181" spans="1:6" s="9" customFormat="1" ht="30" customHeight="1" x14ac:dyDescent="0.25">
      <c r="A181" s="32" t="s">
        <v>352</v>
      </c>
      <c r="B181" s="8" t="s">
        <v>353</v>
      </c>
      <c r="C181" s="21">
        <v>6</v>
      </c>
      <c r="D181" s="21">
        <v>6</v>
      </c>
      <c r="E181" s="21">
        <f t="shared" si="5"/>
        <v>0</v>
      </c>
      <c r="F181" s="12"/>
    </row>
    <row r="182" spans="1:6" s="9" customFormat="1" ht="30" customHeight="1" x14ac:dyDescent="0.25">
      <c r="A182" s="32" t="s">
        <v>354</v>
      </c>
      <c r="B182" s="8" t="s">
        <v>355</v>
      </c>
      <c r="C182" s="21">
        <v>2</v>
      </c>
      <c r="D182" s="21">
        <v>2</v>
      </c>
      <c r="E182" s="21">
        <f t="shared" si="5"/>
        <v>0</v>
      </c>
      <c r="F182" s="12"/>
    </row>
    <row r="183" spans="1:6" s="9" customFormat="1" ht="30" customHeight="1" x14ac:dyDescent="0.25">
      <c r="A183" s="32" t="s">
        <v>356</v>
      </c>
      <c r="B183" s="8" t="s">
        <v>357</v>
      </c>
      <c r="C183" s="21">
        <v>14</v>
      </c>
      <c r="D183" s="21">
        <v>14</v>
      </c>
      <c r="E183" s="21">
        <f t="shared" si="5"/>
        <v>0</v>
      </c>
      <c r="F183" s="12"/>
    </row>
    <row r="184" spans="1:6" s="9" customFormat="1" ht="30" customHeight="1" x14ac:dyDescent="0.25">
      <c r="A184" s="32" t="s">
        <v>358</v>
      </c>
      <c r="B184" s="8" t="s">
        <v>359</v>
      </c>
      <c r="C184" s="21">
        <v>19</v>
      </c>
      <c r="D184" s="21">
        <v>19</v>
      </c>
      <c r="E184" s="21">
        <f t="shared" si="5"/>
        <v>0</v>
      </c>
      <c r="F184" s="12"/>
    </row>
    <row r="185" spans="1:6" s="9" customFormat="1" ht="30" customHeight="1" x14ac:dyDescent="0.25">
      <c r="A185" s="32" t="s">
        <v>360</v>
      </c>
      <c r="B185" s="8" t="s">
        <v>361</v>
      </c>
      <c r="C185" s="21">
        <v>25</v>
      </c>
      <c r="D185" s="21">
        <v>25</v>
      </c>
      <c r="E185" s="21">
        <f t="shared" si="5"/>
        <v>0</v>
      </c>
      <c r="F185" s="12"/>
    </row>
    <row r="186" spans="1:6" s="9" customFormat="1" ht="30" customHeight="1" x14ac:dyDescent="0.25">
      <c r="A186" s="32" t="s">
        <v>362</v>
      </c>
      <c r="B186" s="8" t="s">
        <v>363</v>
      </c>
      <c r="C186" s="21">
        <v>14</v>
      </c>
      <c r="D186" s="21">
        <v>14</v>
      </c>
      <c r="E186" s="21">
        <f t="shared" si="5"/>
        <v>0</v>
      </c>
      <c r="F186" s="12"/>
    </row>
    <row r="187" spans="1:6" s="9" customFormat="1" ht="30" customHeight="1" x14ac:dyDescent="0.25">
      <c r="A187" s="32" t="s">
        <v>364</v>
      </c>
      <c r="B187" s="8" t="s">
        <v>365</v>
      </c>
      <c r="C187" s="21">
        <v>11</v>
      </c>
      <c r="D187" s="21">
        <v>11</v>
      </c>
      <c r="E187" s="21">
        <f t="shared" si="5"/>
        <v>0</v>
      </c>
      <c r="F187" s="12"/>
    </row>
    <row r="188" spans="1:6" s="9" customFormat="1" ht="30" customHeight="1" x14ac:dyDescent="0.25">
      <c r="A188" s="32" t="s">
        <v>366</v>
      </c>
      <c r="B188" s="8" t="s">
        <v>367</v>
      </c>
      <c r="C188" s="21">
        <v>2</v>
      </c>
      <c r="D188" s="21">
        <v>2</v>
      </c>
      <c r="E188" s="21">
        <f t="shared" si="5"/>
        <v>0</v>
      </c>
      <c r="F188" s="12"/>
    </row>
    <row r="189" spans="1:6" s="9" customFormat="1" ht="30" customHeight="1" x14ac:dyDescent="0.25">
      <c r="A189" s="32" t="s">
        <v>368</v>
      </c>
      <c r="B189" s="8" t="s">
        <v>369</v>
      </c>
      <c r="C189" s="21">
        <v>8</v>
      </c>
      <c r="D189" s="21">
        <v>8</v>
      </c>
      <c r="E189" s="21">
        <f t="shared" si="5"/>
        <v>0</v>
      </c>
      <c r="F189" s="12"/>
    </row>
    <row r="190" spans="1:6" s="9" customFormat="1" ht="30" customHeight="1" x14ac:dyDescent="0.25">
      <c r="A190" s="32" t="s">
        <v>370</v>
      </c>
      <c r="B190" s="8" t="s">
        <v>371</v>
      </c>
      <c r="C190" s="21">
        <v>3</v>
      </c>
      <c r="D190" s="21">
        <v>3</v>
      </c>
      <c r="E190" s="21">
        <f t="shared" si="5"/>
        <v>0</v>
      </c>
      <c r="F190" s="12"/>
    </row>
    <row r="191" spans="1:6" s="9" customFormat="1" ht="30" customHeight="1" x14ac:dyDescent="0.25">
      <c r="A191" s="32" t="s">
        <v>372</v>
      </c>
      <c r="B191" s="8" t="s">
        <v>373</v>
      </c>
      <c r="C191" s="21">
        <v>12</v>
      </c>
      <c r="D191" s="21">
        <v>12</v>
      </c>
      <c r="E191" s="21">
        <f t="shared" si="5"/>
        <v>0</v>
      </c>
      <c r="F191" s="12"/>
    </row>
    <row r="192" spans="1:6" s="9" customFormat="1" ht="30" customHeight="1" x14ac:dyDescent="0.25">
      <c r="A192" s="32" t="s">
        <v>374</v>
      </c>
      <c r="B192" s="8" t="s">
        <v>375</v>
      </c>
      <c r="C192" s="21">
        <v>5</v>
      </c>
      <c r="D192" s="21">
        <v>5</v>
      </c>
      <c r="E192" s="21">
        <f t="shared" si="5"/>
        <v>0</v>
      </c>
      <c r="F192" s="12"/>
    </row>
    <row r="193" spans="1:6" s="9" customFormat="1" ht="30" customHeight="1" x14ac:dyDescent="0.25">
      <c r="A193" s="32" t="s">
        <v>376</v>
      </c>
      <c r="B193" s="8" t="s">
        <v>377</v>
      </c>
      <c r="C193" s="21">
        <v>10</v>
      </c>
      <c r="D193" s="21">
        <v>10</v>
      </c>
      <c r="E193" s="21">
        <f t="shared" si="5"/>
        <v>0</v>
      </c>
      <c r="F193" s="12"/>
    </row>
    <row r="194" spans="1:6" s="9" customFormat="1" ht="30" customHeight="1" x14ac:dyDescent="0.25">
      <c r="A194" s="32" t="s">
        <v>378</v>
      </c>
      <c r="B194" s="8" t="s">
        <v>379</v>
      </c>
      <c r="C194" s="21">
        <v>2</v>
      </c>
      <c r="D194" s="21">
        <v>2</v>
      </c>
      <c r="E194" s="21">
        <f t="shared" si="5"/>
        <v>0</v>
      </c>
      <c r="F194" s="12"/>
    </row>
    <row r="195" spans="1:6" s="9" customFormat="1" ht="30" customHeight="1" x14ac:dyDescent="0.25">
      <c r="A195" s="32" t="s">
        <v>380</v>
      </c>
      <c r="B195" s="8" t="s">
        <v>381</v>
      </c>
      <c r="C195" s="21">
        <v>6</v>
      </c>
      <c r="D195" s="21">
        <v>6</v>
      </c>
      <c r="E195" s="21">
        <f t="shared" si="5"/>
        <v>0</v>
      </c>
      <c r="F195" s="12"/>
    </row>
    <row r="196" spans="1:6" s="9" customFormat="1" ht="30" customHeight="1" x14ac:dyDescent="0.25">
      <c r="A196" s="32" t="s">
        <v>382</v>
      </c>
      <c r="B196" s="8" t="s">
        <v>383</v>
      </c>
      <c r="C196" s="21">
        <v>21</v>
      </c>
      <c r="D196" s="21">
        <v>21</v>
      </c>
      <c r="E196" s="21">
        <f t="shared" si="5"/>
        <v>0</v>
      </c>
      <c r="F196" s="12"/>
    </row>
    <row r="197" spans="1:6" s="9" customFormat="1" ht="30" customHeight="1" thickBot="1" x14ac:dyDescent="0.3">
      <c r="A197" s="33" t="s">
        <v>384</v>
      </c>
      <c r="B197" s="18" t="s">
        <v>385</v>
      </c>
      <c r="C197" s="22">
        <v>5</v>
      </c>
      <c r="D197" s="22">
        <v>5</v>
      </c>
      <c r="E197" s="22">
        <f t="shared" si="5"/>
        <v>0</v>
      </c>
      <c r="F197" s="19"/>
    </row>
    <row r="198" spans="1:6" ht="30" customHeight="1" x14ac:dyDescent="0.25">
      <c r="A198" s="34" t="s">
        <v>386</v>
      </c>
      <c r="B198" s="16"/>
      <c r="C198" s="23">
        <f>SUM(C7:C197)</f>
        <v>1455</v>
      </c>
      <c r="D198" s="23">
        <f>SUM(D7:D197)</f>
        <v>1455</v>
      </c>
      <c r="E198" s="24">
        <f>SUM(E7:E197)</f>
        <v>0</v>
      </c>
      <c r="F198" s="17"/>
    </row>
    <row r="199" spans="1:6" ht="30" customHeight="1" x14ac:dyDescent="0.25">
      <c r="A199" s="32" t="s">
        <v>387</v>
      </c>
      <c r="B199" s="5"/>
      <c r="C199" s="25"/>
      <c r="D199" s="25"/>
      <c r="E199" s="21" cm="1">
        <f t="array" ref="E199">SUM(ABS(E7:E197))</f>
        <v>0</v>
      </c>
      <c r="F199" s="13"/>
    </row>
    <row r="201" spans="1:6" x14ac:dyDescent="0.25">
      <c r="A201" s="45"/>
      <c r="B201" s="46"/>
      <c r="C201" s="46"/>
      <c r="D201" s="46"/>
      <c r="E201" s="46"/>
      <c r="F201" s="46"/>
    </row>
  </sheetData>
  <sortState xmlns:xlrd2="http://schemas.microsoft.com/office/spreadsheetml/2017/richdata2" ref="A7:F197">
    <sortCondition ref="A197"/>
  </sortState>
  <mergeCells count="3">
    <mergeCell ref="A201:F201"/>
    <mergeCell ref="B4:F4"/>
    <mergeCell ref="A1:F1"/>
  </mergeCells>
  <conditionalFormatting sqref="E7:E199">
    <cfRule type="cellIs" dxfId="4" priority="1" operator="notEqual">
      <formula>0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CC94-D772-42ED-A974-4048EFACF454}">
  <dimension ref="A1:F201"/>
  <sheetViews>
    <sheetView topLeftCell="A185" workbookViewId="0">
      <selection activeCell="C198" sqref="C198"/>
    </sheetView>
  </sheetViews>
  <sheetFormatPr defaultRowHeight="15" x14ac:dyDescent="0.25"/>
  <cols>
    <col min="1" max="1" width="19.7109375" style="7" customWidth="1"/>
    <col min="2" max="2" width="6.42578125" style="6" customWidth="1"/>
    <col min="3" max="5" width="13" style="26" customWidth="1"/>
    <col min="6" max="6" width="57.140625" style="14" customWidth="1"/>
  </cols>
  <sheetData>
    <row r="1" spans="1:6" ht="33.75" customHeight="1" x14ac:dyDescent="0.25">
      <c r="A1" s="39" t="str">
        <f>TOTAL!A1</f>
        <v>DeKalb County 30-Day Reconciliation Report</v>
      </c>
      <c r="B1" s="40"/>
      <c r="C1" s="40"/>
      <c r="D1" s="40"/>
      <c r="E1" s="40"/>
      <c r="F1" s="41"/>
    </row>
    <row r="2" spans="1:6" ht="52.5" customHeight="1" x14ac:dyDescent="0.25">
      <c r="A2" s="50" t="s">
        <v>392</v>
      </c>
      <c r="B2" s="51"/>
      <c r="C2" s="51"/>
      <c r="D2" s="51"/>
      <c r="E2" s="51"/>
      <c r="F2" s="52"/>
    </row>
    <row r="3" spans="1:6" ht="15.75" x14ac:dyDescent="0.25">
      <c r="A3" s="31"/>
      <c r="B3" s="4"/>
      <c r="C3" s="20"/>
      <c r="D3" s="20"/>
      <c r="E3" s="20"/>
      <c r="F3" s="10"/>
    </row>
    <row r="4" spans="1:6" ht="45" customHeight="1" x14ac:dyDescent="0.25">
      <c r="A4" s="27" t="s">
        <v>0</v>
      </c>
      <c r="B4" s="47"/>
      <c r="C4" s="48"/>
      <c r="D4" s="48"/>
      <c r="E4" s="48"/>
      <c r="F4" s="49"/>
    </row>
    <row r="5" spans="1:6" ht="15.75" x14ac:dyDescent="0.25">
      <c r="A5" s="31"/>
      <c r="B5" s="4"/>
      <c r="C5" s="20"/>
      <c r="D5" s="20"/>
      <c r="E5" s="20"/>
      <c r="F5" s="10"/>
    </row>
    <row r="6" spans="1:6" s="7" customFormat="1" ht="30" customHeight="1" x14ac:dyDescent="0.25">
      <c r="A6" s="27" t="s">
        <v>1</v>
      </c>
      <c r="B6" s="1" t="s">
        <v>2</v>
      </c>
      <c r="C6" s="1" t="s">
        <v>3</v>
      </c>
      <c r="D6" s="1" t="s">
        <v>389</v>
      </c>
      <c r="E6" s="1" t="s">
        <v>390</v>
      </c>
      <c r="F6" s="11" t="s">
        <v>391</v>
      </c>
    </row>
    <row r="7" spans="1:6" s="9" customFormat="1" ht="30" customHeight="1" x14ac:dyDescent="0.25">
      <c r="A7" s="32" t="s">
        <v>4</v>
      </c>
      <c r="B7" s="8" t="s">
        <v>5</v>
      </c>
      <c r="C7" s="21">
        <v>301</v>
      </c>
      <c r="D7" s="21">
        <v>301</v>
      </c>
      <c r="E7" s="21">
        <f>C7-D7</f>
        <v>0</v>
      </c>
      <c r="F7" s="12"/>
    </row>
    <row r="8" spans="1:6" s="9" customFormat="1" ht="30" customHeight="1" x14ac:dyDescent="0.25">
      <c r="A8" s="32" t="s">
        <v>6</v>
      </c>
      <c r="B8" s="8" t="s">
        <v>7</v>
      </c>
      <c r="C8" s="21">
        <v>230</v>
      </c>
      <c r="D8" s="21">
        <v>230</v>
      </c>
      <c r="E8" s="21">
        <f t="shared" ref="E8:E71" si="0">C8-D8</f>
        <v>0</v>
      </c>
      <c r="F8" s="12"/>
    </row>
    <row r="9" spans="1:6" s="9" customFormat="1" ht="30" customHeight="1" x14ac:dyDescent="0.25">
      <c r="A9" s="32" t="s">
        <v>8</v>
      </c>
      <c r="B9" s="8" t="s">
        <v>9</v>
      </c>
      <c r="C9" s="21">
        <v>150</v>
      </c>
      <c r="D9" s="21">
        <v>150</v>
      </c>
      <c r="E9" s="21">
        <f t="shared" si="0"/>
        <v>0</v>
      </c>
      <c r="F9" s="12"/>
    </row>
    <row r="10" spans="1:6" s="9" customFormat="1" ht="30" customHeight="1" x14ac:dyDescent="0.25">
      <c r="A10" s="32" t="s">
        <v>10</v>
      </c>
      <c r="B10" s="8" t="s">
        <v>11</v>
      </c>
      <c r="C10" s="21">
        <v>289</v>
      </c>
      <c r="D10" s="21">
        <v>289</v>
      </c>
      <c r="E10" s="21">
        <f t="shared" si="0"/>
        <v>0</v>
      </c>
      <c r="F10" s="12"/>
    </row>
    <row r="11" spans="1:6" s="9" customFormat="1" ht="30" customHeight="1" x14ac:dyDescent="0.25">
      <c r="A11" s="32" t="s">
        <v>12</v>
      </c>
      <c r="B11" s="8" t="s">
        <v>13</v>
      </c>
      <c r="C11" s="21">
        <v>361</v>
      </c>
      <c r="D11" s="21">
        <v>361</v>
      </c>
      <c r="E11" s="21">
        <f t="shared" si="0"/>
        <v>0</v>
      </c>
      <c r="F11" s="12"/>
    </row>
    <row r="12" spans="1:6" s="9" customFormat="1" ht="30" customHeight="1" x14ac:dyDescent="0.25">
      <c r="A12" s="32" t="s">
        <v>14</v>
      </c>
      <c r="B12" s="8" t="s">
        <v>15</v>
      </c>
      <c r="C12" s="21">
        <v>275</v>
      </c>
      <c r="D12" s="21">
        <v>275</v>
      </c>
      <c r="E12" s="21">
        <f t="shared" si="0"/>
        <v>0</v>
      </c>
      <c r="F12" s="12"/>
    </row>
    <row r="13" spans="1:6" s="9" customFormat="1" ht="30" customHeight="1" x14ac:dyDescent="0.25">
      <c r="A13" s="32" t="s">
        <v>16</v>
      </c>
      <c r="B13" s="8" t="s">
        <v>17</v>
      </c>
      <c r="C13" s="21">
        <v>623</v>
      </c>
      <c r="D13" s="21">
        <v>623</v>
      </c>
      <c r="E13" s="21">
        <f t="shared" si="0"/>
        <v>0</v>
      </c>
      <c r="F13" s="30"/>
    </row>
    <row r="14" spans="1:6" s="9" customFormat="1" ht="30" customHeight="1" x14ac:dyDescent="0.25">
      <c r="A14" s="32" t="s">
        <v>18</v>
      </c>
      <c r="B14" s="8" t="s">
        <v>19</v>
      </c>
      <c r="C14" s="21">
        <v>580</v>
      </c>
      <c r="D14" s="21">
        <v>580</v>
      </c>
      <c r="E14" s="21">
        <f t="shared" si="0"/>
        <v>0</v>
      </c>
      <c r="F14" s="30"/>
    </row>
    <row r="15" spans="1:6" s="9" customFormat="1" ht="30" customHeight="1" x14ac:dyDescent="0.25">
      <c r="A15" s="32" t="s">
        <v>20</v>
      </c>
      <c r="B15" s="8" t="s">
        <v>21</v>
      </c>
      <c r="C15" s="21">
        <v>366</v>
      </c>
      <c r="D15" s="21">
        <v>366</v>
      </c>
      <c r="E15" s="21">
        <f t="shared" si="0"/>
        <v>0</v>
      </c>
      <c r="F15" s="12"/>
    </row>
    <row r="16" spans="1:6" s="9" customFormat="1" ht="30" customHeight="1" x14ac:dyDescent="0.25">
      <c r="A16" s="32" t="s">
        <v>22</v>
      </c>
      <c r="B16" s="8" t="s">
        <v>23</v>
      </c>
      <c r="C16" s="21">
        <v>192</v>
      </c>
      <c r="D16" s="21">
        <v>192</v>
      </c>
      <c r="E16" s="21">
        <f t="shared" si="0"/>
        <v>0</v>
      </c>
      <c r="F16" s="12"/>
    </row>
    <row r="17" spans="1:6" s="9" customFormat="1" ht="30" customHeight="1" x14ac:dyDescent="0.25">
      <c r="A17" s="32" t="s">
        <v>24</v>
      </c>
      <c r="B17" s="8" t="s">
        <v>25</v>
      </c>
      <c r="C17" s="21">
        <v>974</v>
      </c>
      <c r="D17" s="21">
        <v>974</v>
      </c>
      <c r="E17" s="21">
        <f t="shared" si="0"/>
        <v>0</v>
      </c>
      <c r="F17" s="12"/>
    </row>
    <row r="18" spans="1:6" s="9" customFormat="1" ht="30" customHeight="1" x14ac:dyDescent="0.25">
      <c r="A18" s="32" t="s">
        <v>26</v>
      </c>
      <c r="B18" s="8" t="s">
        <v>27</v>
      </c>
      <c r="C18" s="21">
        <v>336</v>
      </c>
      <c r="D18" s="21">
        <v>336</v>
      </c>
      <c r="E18" s="21">
        <f t="shared" si="0"/>
        <v>0</v>
      </c>
      <c r="F18" s="12"/>
    </row>
    <row r="19" spans="1:6" s="9" customFormat="1" ht="30" customHeight="1" x14ac:dyDescent="0.25">
      <c r="A19" s="32" t="s">
        <v>28</v>
      </c>
      <c r="B19" s="8" t="s">
        <v>29</v>
      </c>
      <c r="C19" s="21">
        <v>232</v>
      </c>
      <c r="D19" s="21">
        <v>232</v>
      </c>
      <c r="E19" s="21">
        <f t="shared" si="0"/>
        <v>0</v>
      </c>
      <c r="F19" s="12"/>
    </row>
    <row r="20" spans="1:6" s="9" customFormat="1" ht="30" customHeight="1" x14ac:dyDescent="0.25">
      <c r="A20" s="32" t="s">
        <v>30</v>
      </c>
      <c r="B20" s="8" t="s">
        <v>31</v>
      </c>
      <c r="C20" s="21">
        <v>254</v>
      </c>
      <c r="D20" s="21">
        <v>254</v>
      </c>
      <c r="E20" s="21">
        <f t="shared" si="0"/>
        <v>0</v>
      </c>
      <c r="F20" s="12"/>
    </row>
    <row r="21" spans="1:6" s="9" customFormat="1" ht="30" customHeight="1" x14ac:dyDescent="0.25">
      <c r="A21" s="32" t="s">
        <v>32</v>
      </c>
      <c r="B21" s="8" t="s">
        <v>33</v>
      </c>
      <c r="C21" s="21">
        <v>124</v>
      </c>
      <c r="D21" s="21">
        <v>124</v>
      </c>
      <c r="E21" s="21">
        <f t="shared" si="0"/>
        <v>0</v>
      </c>
      <c r="F21" s="12"/>
    </row>
    <row r="22" spans="1:6" s="9" customFormat="1" ht="30" customHeight="1" x14ac:dyDescent="0.25">
      <c r="A22" s="32" t="s">
        <v>34</v>
      </c>
      <c r="B22" s="8" t="s">
        <v>35</v>
      </c>
      <c r="C22" s="21">
        <v>418</v>
      </c>
      <c r="D22" s="21">
        <v>418</v>
      </c>
      <c r="E22" s="21">
        <f t="shared" si="0"/>
        <v>0</v>
      </c>
      <c r="F22" s="12"/>
    </row>
    <row r="23" spans="1:6" s="9" customFormat="1" ht="30" customHeight="1" x14ac:dyDescent="0.25">
      <c r="A23" s="32" t="s">
        <v>36</v>
      </c>
      <c r="B23" s="8" t="s">
        <v>37</v>
      </c>
      <c r="C23" s="21">
        <v>444</v>
      </c>
      <c r="D23" s="21">
        <v>444</v>
      </c>
      <c r="E23" s="21">
        <f t="shared" si="0"/>
        <v>0</v>
      </c>
      <c r="F23" s="12"/>
    </row>
    <row r="24" spans="1:6" s="9" customFormat="1" ht="30" customHeight="1" x14ac:dyDescent="0.25">
      <c r="A24" s="32" t="s">
        <v>38</v>
      </c>
      <c r="B24" s="8" t="s">
        <v>39</v>
      </c>
      <c r="C24" s="21">
        <v>239</v>
      </c>
      <c r="D24" s="21">
        <v>239</v>
      </c>
      <c r="E24" s="21">
        <f t="shared" si="0"/>
        <v>0</v>
      </c>
      <c r="F24" s="12"/>
    </row>
    <row r="25" spans="1:6" s="9" customFormat="1" ht="30" customHeight="1" x14ac:dyDescent="0.25">
      <c r="A25" s="32" t="s">
        <v>40</v>
      </c>
      <c r="B25" s="8" t="s">
        <v>41</v>
      </c>
      <c r="C25" s="21">
        <v>487</v>
      </c>
      <c r="D25" s="21">
        <v>487</v>
      </c>
      <c r="E25" s="21">
        <f t="shared" si="0"/>
        <v>0</v>
      </c>
      <c r="F25" s="12"/>
    </row>
    <row r="26" spans="1:6" s="9" customFormat="1" ht="30" customHeight="1" x14ac:dyDescent="0.25">
      <c r="A26" s="32" t="s">
        <v>42</v>
      </c>
      <c r="B26" s="8" t="s">
        <v>43</v>
      </c>
      <c r="C26" s="21">
        <v>571</v>
      </c>
      <c r="D26" s="21">
        <v>571</v>
      </c>
      <c r="E26" s="21">
        <f t="shared" si="0"/>
        <v>0</v>
      </c>
      <c r="F26" s="30"/>
    </row>
    <row r="27" spans="1:6" s="9" customFormat="1" ht="30" customHeight="1" x14ac:dyDescent="0.25">
      <c r="A27" s="32" t="s">
        <v>44</v>
      </c>
      <c r="B27" s="8" t="s">
        <v>45</v>
      </c>
      <c r="C27" s="21">
        <v>175</v>
      </c>
      <c r="D27" s="21">
        <v>176</v>
      </c>
      <c r="E27" s="21">
        <f t="shared" si="0"/>
        <v>-1</v>
      </c>
      <c r="F27" s="12" t="s">
        <v>399</v>
      </c>
    </row>
    <row r="28" spans="1:6" s="9" customFormat="1" ht="30" customHeight="1" x14ac:dyDescent="0.25">
      <c r="A28" s="32" t="s">
        <v>46</v>
      </c>
      <c r="B28" s="8" t="s">
        <v>47</v>
      </c>
      <c r="C28" s="21">
        <v>282</v>
      </c>
      <c r="D28" s="21">
        <v>282</v>
      </c>
      <c r="E28" s="21">
        <f t="shared" si="0"/>
        <v>0</v>
      </c>
      <c r="F28" s="12"/>
    </row>
    <row r="29" spans="1:6" s="9" customFormat="1" ht="30" customHeight="1" x14ac:dyDescent="0.25">
      <c r="A29" s="32" t="s">
        <v>48</v>
      </c>
      <c r="B29" s="8" t="s">
        <v>49</v>
      </c>
      <c r="C29" s="21">
        <v>743</v>
      </c>
      <c r="D29" s="21">
        <v>743</v>
      </c>
      <c r="E29" s="21">
        <f t="shared" si="0"/>
        <v>0</v>
      </c>
      <c r="F29" s="12"/>
    </row>
    <row r="30" spans="1:6" s="9" customFormat="1" ht="30" customHeight="1" x14ac:dyDescent="0.25">
      <c r="A30" s="32" t="s">
        <v>50</v>
      </c>
      <c r="B30" s="8" t="s">
        <v>51</v>
      </c>
      <c r="C30" s="21">
        <v>348</v>
      </c>
      <c r="D30" s="21">
        <v>348</v>
      </c>
      <c r="E30" s="21">
        <f t="shared" si="0"/>
        <v>0</v>
      </c>
      <c r="F30" s="12"/>
    </row>
    <row r="31" spans="1:6" s="9" customFormat="1" ht="30" customHeight="1" x14ac:dyDescent="0.25">
      <c r="A31" s="32" t="s">
        <v>52</v>
      </c>
      <c r="B31" s="8" t="s">
        <v>53</v>
      </c>
      <c r="C31" s="21">
        <v>401</v>
      </c>
      <c r="D31" s="21">
        <v>401</v>
      </c>
      <c r="E31" s="21">
        <f t="shared" si="0"/>
        <v>0</v>
      </c>
      <c r="F31" s="12"/>
    </row>
    <row r="32" spans="1:6" s="9" customFormat="1" ht="30" customHeight="1" x14ac:dyDescent="0.25">
      <c r="A32" s="32" t="s">
        <v>54</v>
      </c>
      <c r="B32" s="8" t="s">
        <v>55</v>
      </c>
      <c r="C32" s="21">
        <v>140</v>
      </c>
      <c r="D32" s="21">
        <v>140</v>
      </c>
      <c r="E32" s="21">
        <f t="shared" si="0"/>
        <v>0</v>
      </c>
      <c r="F32" s="12"/>
    </row>
    <row r="33" spans="1:6" s="9" customFormat="1" ht="30" customHeight="1" x14ac:dyDescent="0.25">
      <c r="A33" s="32" t="s">
        <v>56</v>
      </c>
      <c r="B33" s="8" t="s">
        <v>57</v>
      </c>
      <c r="C33" s="21">
        <v>333</v>
      </c>
      <c r="D33" s="21">
        <v>333</v>
      </c>
      <c r="E33" s="21">
        <f t="shared" si="0"/>
        <v>0</v>
      </c>
      <c r="F33" s="12"/>
    </row>
    <row r="34" spans="1:6" s="9" customFormat="1" ht="30" customHeight="1" x14ac:dyDescent="0.25">
      <c r="A34" s="32" t="s">
        <v>58</v>
      </c>
      <c r="B34" s="8" t="s">
        <v>59</v>
      </c>
      <c r="C34" s="21">
        <v>430</v>
      </c>
      <c r="D34" s="21">
        <v>430</v>
      </c>
      <c r="E34" s="21">
        <f t="shared" si="0"/>
        <v>0</v>
      </c>
      <c r="F34" s="12"/>
    </row>
    <row r="35" spans="1:6" s="9" customFormat="1" ht="30" customHeight="1" x14ac:dyDescent="0.25">
      <c r="A35" s="32" t="s">
        <v>60</v>
      </c>
      <c r="B35" s="8" t="s">
        <v>61</v>
      </c>
      <c r="C35" s="21">
        <v>443</v>
      </c>
      <c r="D35" s="21">
        <v>443</v>
      </c>
      <c r="E35" s="21">
        <f t="shared" si="0"/>
        <v>0</v>
      </c>
      <c r="F35" s="12"/>
    </row>
    <row r="36" spans="1:6" s="9" customFormat="1" ht="30" customHeight="1" x14ac:dyDescent="0.25">
      <c r="A36" s="32" t="s">
        <v>62</v>
      </c>
      <c r="B36" s="8" t="s">
        <v>63</v>
      </c>
      <c r="C36" s="21">
        <v>282</v>
      </c>
      <c r="D36" s="21">
        <v>281</v>
      </c>
      <c r="E36" s="21">
        <f t="shared" si="0"/>
        <v>1</v>
      </c>
      <c r="F36" s="12" t="s">
        <v>400</v>
      </c>
    </row>
    <row r="37" spans="1:6" s="9" customFormat="1" ht="30" customHeight="1" x14ac:dyDescent="0.25">
      <c r="A37" s="32" t="s">
        <v>64</v>
      </c>
      <c r="B37" s="8" t="s">
        <v>65</v>
      </c>
      <c r="C37" s="21">
        <v>247</v>
      </c>
      <c r="D37" s="21">
        <v>247</v>
      </c>
      <c r="E37" s="21">
        <f t="shared" si="0"/>
        <v>0</v>
      </c>
      <c r="F37" s="12"/>
    </row>
    <row r="38" spans="1:6" s="9" customFormat="1" ht="30" customHeight="1" x14ac:dyDescent="0.25">
      <c r="A38" s="32" t="s">
        <v>66</v>
      </c>
      <c r="B38" s="8" t="s">
        <v>67</v>
      </c>
      <c r="C38" s="21">
        <v>620</v>
      </c>
      <c r="D38" s="21">
        <v>620</v>
      </c>
      <c r="E38" s="21">
        <f t="shared" si="0"/>
        <v>0</v>
      </c>
      <c r="F38" s="12"/>
    </row>
    <row r="39" spans="1:6" s="9" customFormat="1" ht="30" customHeight="1" x14ac:dyDescent="0.25">
      <c r="A39" s="32" t="s">
        <v>68</v>
      </c>
      <c r="B39" s="8" t="s">
        <v>69</v>
      </c>
      <c r="C39" s="21">
        <v>489</v>
      </c>
      <c r="D39" s="21">
        <v>489</v>
      </c>
      <c r="E39" s="21">
        <f t="shared" si="0"/>
        <v>0</v>
      </c>
      <c r="F39" s="12"/>
    </row>
    <row r="40" spans="1:6" s="9" customFormat="1" ht="30" customHeight="1" x14ac:dyDescent="0.25">
      <c r="A40" s="32" t="s">
        <v>70</v>
      </c>
      <c r="B40" s="8" t="s">
        <v>71</v>
      </c>
      <c r="C40" s="21">
        <v>368</v>
      </c>
      <c r="D40" s="21">
        <v>368</v>
      </c>
      <c r="E40" s="21">
        <f t="shared" si="0"/>
        <v>0</v>
      </c>
      <c r="F40" s="12"/>
    </row>
    <row r="41" spans="1:6" s="9" customFormat="1" ht="30" customHeight="1" x14ac:dyDescent="0.25">
      <c r="A41" s="32" t="s">
        <v>72</v>
      </c>
      <c r="B41" s="8" t="s">
        <v>73</v>
      </c>
      <c r="C41" s="21">
        <v>140</v>
      </c>
      <c r="D41" s="21">
        <v>140</v>
      </c>
      <c r="E41" s="21">
        <f t="shared" si="0"/>
        <v>0</v>
      </c>
      <c r="F41" s="30"/>
    </row>
    <row r="42" spans="1:6" s="9" customFormat="1" ht="30" customHeight="1" x14ac:dyDescent="0.25">
      <c r="A42" s="32" t="s">
        <v>74</v>
      </c>
      <c r="B42" s="8" t="s">
        <v>75</v>
      </c>
      <c r="C42" s="21">
        <v>159</v>
      </c>
      <c r="D42" s="21">
        <v>159</v>
      </c>
      <c r="E42" s="21">
        <f t="shared" si="0"/>
        <v>0</v>
      </c>
      <c r="F42" s="12"/>
    </row>
    <row r="43" spans="1:6" s="9" customFormat="1" ht="30" customHeight="1" x14ac:dyDescent="0.25">
      <c r="A43" s="32" t="s">
        <v>76</v>
      </c>
      <c r="B43" s="8" t="s">
        <v>77</v>
      </c>
      <c r="C43" s="21">
        <v>189</v>
      </c>
      <c r="D43" s="21">
        <v>189</v>
      </c>
      <c r="E43" s="21">
        <f t="shared" si="0"/>
        <v>0</v>
      </c>
      <c r="F43" s="12"/>
    </row>
    <row r="44" spans="1:6" s="9" customFormat="1" ht="30" customHeight="1" x14ac:dyDescent="0.25">
      <c r="A44" s="32" t="s">
        <v>78</v>
      </c>
      <c r="B44" s="8" t="s">
        <v>79</v>
      </c>
      <c r="C44" s="21">
        <v>605</v>
      </c>
      <c r="D44" s="21">
        <v>605</v>
      </c>
      <c r="E44" s="21">
        <f t="shared" si="0"/>
        <v>0</v>
      </c>
      <c r="F44" s="12"/>
    </row>
    <row r="45" spans="1:6" s="9" customFormat="1" ht="30" customHeight="1" x14ac:dyDescent="0.25">
      <c r="A45" s="32" t="s">
        <v>80</v>
      </c>
      <c r="B45" s="8" t="s">
        <v>81</v>
      </c>
      <c r="C45" s="21">
        <v>164</v>
      </c>
      <c r="D45" s="21">
        <v>164</v>
      </c>
      <c r="E45" s="21">
        <f t="shared" si="0"/>
        <v>0</v>
      </c>
      <c r="F45" s="12"/>
    </row>
    <row r="46" spans="1:6" s="9" customFormat="1" ht="30" customHeight="1" x14ac:dyDescent="0.25">
      <c r="A46" s="32" t="s">
        <v>82</v>
      </c>
      <c r="B46" s="8" t="s">
        <v>83</v>
      </c>
      <c r="C46" s="21">
        <v>66</v>
      </c>
      <c r="D46" s="21">
        <v>66</v>
      </c>
      <c r="E46" s="21">
        <f t="shared" si="0"/>
        <v>0</v>
      </c>
      <c r="F46" s="12"/>
    </row>
    <row r="47" spans="1:6" s="9" customFormat="1" ht="30" customHeight="1" x14ac:dyDescent="0.25">
      <c r="A47" s="32" t="s">
        <v>84</v>
      </c>
      <c r="B47" s="8" t="s">
        <v>85</v>
      </c>
      <c r="C47" s="21">
        <v>119</v>
      </c>
      <c r="D47" s="21">
        <v>119</v>
      </c>
      <c r="E47" s="21">
        <f t="shared" si="0"/>
        <v>0</v>
      </c>
      <c r="F47" s="12"/>
    </row>
    <row r="48" spans="1:6" s="9" customFormat="1" ht="30" customHeight="1" x14ac:dyDescent="0.25">
      <c r="A48" s="32" t="s">
        <v>86</v>
      </c>
      <c r="B48" s="8" t="s">
        <v>87</v>
      </c>
      <c r="C48" s="21">
        <v>530</v>
      </c>
      <c r="D48" s="21">
        <v>530</v>
      </c>
      <c r="E48" s="21">
        <f t="shared" si="0"/>
        <v>0</v>
      </c>
      <c r="F48" s="12"/>
    </row>
    <row r="49" spans="1:6" s="9" customFormat="1" ht="30" customHeight="1" x14ac:dyDescent="0.25">
      <c r="A49" s="32" t="s">
        <v>88</v>
      </c>
      <c r="B49" s="8" t="s">
        <v>89</v>
      </c>
      <c r="C49" s="21">
        <v>282</v>
      </c>
      <c r="D49" s="21">
        <v>282</v>
      </c>
      <c r="E49" s="21">
        <f t="shared" si="0"/>
        <v>0</v>
      </c>
      <c r="F49" s="12"/>
    </row>
    <row r="50" spans="1:6" s="9" customFormat="1" ht="30" customHeight="1" x14ac:dyDescent="0.25">
      <c r="A50" s="32" t="s">
        <v>90</v>
      </c>
      <c r="B50" s="8" t="s">
        <v>91</v>
      </c>
      <c r="C50" s="21">
        <v>12</v>
      </c>
      <c r="D50" s="21">
        <v>12</v>
      </c>
      <c r="E50" s="21">
        <f t="shared" si="0"/>
        <v>0</v>
      </c>
      <c r="F50" s="12"/>
    </row>
    <row r="51" spans="1:6" s="9" customFormat="1" ht="30" customHeight="1" x14ac:dyDescent="0.25">
      <c r="A51" s="32" t="s">
        <v>92</v>
      </c>
      <c r="B51" s="8" t="s">
        <v>93</v>
      </c>
      <c r="C51" s="21">
        <v>197</v>
      </c>
      <c r="D51" s="21">
        <v>197</v>
      </c>
      <c r="E51" s="21">
        <f t="shared" si="0"/>
        <v>0</v>
      </c>
      <c r="F51" s="12"/>
    </row>
    <row r="52" spans="1:6" s="9" customFormat="1" ht="30" customHeight="1" x14ac:dyDescent="0.25">
      <c r="A52" s="32" t="s">
        <v>94</v>
      </c>
      <c r="B52" s="8" t="s">
        <v>95</v>
      </c>
      <c r="C52" s="21">
        <v>310</v>
      </c>
      <c r="D52" s="21">
        <v>311</v>
      </c>
      <c r="E52" s="21">
        <f t="shared" si="0"/>
        <v>-1</v>
      </c>
      <c r="F52" s="12" t="s">
        <v>401</v>
      </c>
    </row>
    <row r="53" spans="1:6" s="9" customFormat="1" ht="30" customHeight="1" x14ac:dyDescent="0.25">
      <c r="A53" s="32" t="s">
        <v>96</v>
      </c>
      <c r="B53" s="8" t="s">
        <v>97</v>
      </c>
      <c r="C53" s="21">
        <v>378</v>
      </c>
      <c r="D53" s="21">
        <v>378</v>
      </c>
      <c r="E53" s="21">
        <f t="shared" si="0"/>
        <v>0</v>
      </c>
      <c r="F53" s="12"/>
    </row>
    <row r="54" spans="1:6" s="9" customFormat="1" ht="30" customHeight="1" x14ac:dyDescent="0.25">
      <c r="A54" s="32" t="s">
        <v>98</v>
      </c>
      <c r="B54" s="8" t="s">
        <v>99</v>
      </c>
      <c r="C54" s="21">
        <v>280</v>
      </c>
      <c r="D54" s="21">
        <v>280</v>
      </c>
      <c r="E54" s="21">
        <f t="shared" si="0"/>
        <v>0</v>
      </c>
      <c r="F54" s="12"/>
    </row>
    <row r="55" spans="1:6" s="9" customFormat="1" ht="30" customHeight="1" x14ac:dyDescent="0.25">
      <c r="A55" s="32" t="s">
        <v>100</v>
      </c>
      <c r="B55" s="8" t="s">
        <v>101</v>
      </c>
      <c r="C55" s="21">
        <v>156</v>
      </c>
      <c r="D55" s="21">
        <v>156</v>
      </c>
      <c r="E55" s="21">
        <f t="shared" si="0"/>
        <v>0</v>
      </c>
      <c r="F55" s="12"/>
    </row>
    <row r="56" spans="1:6" s="9" customFormat="1" ht="30" customHeight="1" x14ac:dyDescent="0.25">
      <c r="A56" s="32" t="s">
        <v>102</v>
      </c>
      <c r="B56" s="8" t="s">
        <v>103</v>
      </c>
      <c r="C56" s="21">
        <v>461</v>
      </c>
      <c r="D56" s="21">
        <v>461</v>
      </c>
      <c r="E56" s="21">
        <f t="shared" si="0"/>
        <v>0</v>
      </c>
      <c r="F56" s="12"/>
    </row>
    <row r="57" spans="1:6" s="9" customFormat="1" ht="30" customHeight="1" x14ac:dyDescent="0.25">
      <c r="A57" s="32" t="s">
        <v>104</v>
      </c>
      <c r="B57" s="8" t="s">
        <v>105</v>
      </c>
      <c r="C57" s="21">
        <v>426</v>
      </c>
      <c r="D57" s="21">
        <v>426</v>
      </c>
      <c r="E57" s="21">
        <f t="shared" si="0"/>
        <v>0</v>
      </c>
      <c r="F57" s="12"/>
    </row>
    <row r="58" spans="1:6" s="9" customFormat="1" ht="30" customHeight="1" x14ac:dyDescent="0.25">
      <c r="A58" s="32" t="s">
        <v>106</v>
      </c>
      <c r="B58" s="8" t="s">
        <v>107</v>
      </c>
      <c r="C58" s="21">
        <v>218</v>
      </c>
      <c r="D58" s="21">
        <v>218</v>
      </c>
      <c r="E58" s="21">
        <f t="shared" si="0"/>
        <v>0</v>
      </c>
      <c r="F58" s="12"/>
    </row>
    <row r="59" spans="1:6" s="9" customFormat="1" ht="30" customHeight="1" x14ac:dyDescent="0.25">
      <c r="A59" s="32" t="s">
        <v>108</v>
      </c>
      <c r="B59" s="8" t="s">
        <v>109</v>
      </c>
      <c r="C59" s="21">
        <v>329</v>
      </c>
      <c r="D59" s="21">
        <v>329</v>
      </c>
      <c r="E59" s="21">
        <f t="shared" si="0"/>
        <v>0</v>
      </c>
      <c r="F59" s="30"/>
    </row>
    <row r="60" spans="1:6" s="9" customFormat="1" ht="30" customHeight="1" x14ac:dyDescent="0.25">
      <c r="A60" s="32" t="s">
        <v>110</v>
      </c>
      <c r="B60" s="8" t="s">
        <v>111</v>
      </c>
      <c r="C60" s="21">
        <v>445</v>
      </c>
      <c r="D60" s="21">
        <v>445</v>
      </c>
      <c r="E60" s="21">
        <f t="shared" si="0"/>
        <v>0</v>
      </c>
      <c r="F60" s="12"/>
    </row>
    <row r="61" spans="1:6" s="9" customFormat="1" ht="30" customHeight="1" x14ac:dyDescent="0.25">
      <c r="A61" s="32" t="s">
        <v>112</v>
      </c>
      <c r="B61" s="8" t="s">
        <v>113</v>
      </c>
      <c r="C61" s="21">
        <v>351</v>
      </c>
      <c r="D61" s="21">
        <v>351</v>
      </c>
      <c r="E61" s="21">
        <f t="shared" si="0"/>
        <v>0</v>
      </c>
      <c r="F61" s="12"/>
    </row>
    <row r="62" spans="1:6" s="9" customFormat="1" ht="30" customHeight="1" x14ac:dyDescent="0.25">
      <c r="A62" s="32" t="s">
        <v>114</v>
      </c>
      <c r="B62" s="8" t="s">
        <v>115</v>
      </c>
      <c r="C62" s="21">
        <v>625</v>
      </c>
      <c r="D62" s="21">
        <v>626</v>
      </c>
      <c r="E62" s="21">
        <f t="shared" si="0"/>
        <v>-1</v>
      </c>
      <c r="F62" s="12" t="s">
        <v>402</v>
      </c>
    </row>
    <row r="63" spans="1:6" s="9" customFormat="1" ht="30" customHeight="1" x14ac:dyDescent="0.25">
      <c r="A63" s="32" t="s">
        <v>116</v>
      </c>
      <c r="B63" s="8" t="s">
        <v>117</v>
      </c>
      <c r="C63" s="21">
        <v>274</v>
      </c>
      <c r="D63" s="21">
        <v>274</v>
      </c>
      <c r="E63" s="21">
        <f t="shared" si="0"/>
        <v>0</v>
      </c>
      <c r="F63" s="12"/>
    </row>
    <row r="64" spans="1:6" s="9" customFormat="1" ht="30" customHeight="1" x14ac:dyDescent="0.25">
      <c r="A64" s="32" t="s">
        <v>118</v>
      </c>
      <c r="B64" s="8" t="s">
        <v>119</v>
      </c>
      <c r="C64" s="21">
        <v>228</v>
      </c>
      <c r="D64" s="21">
        <v>228</v>
      </c>
      <c r="E64" s="21">
        <f t="shared" si="0"/>
        <v>0</v>
      </c>
      <c r="F64" s="12"/>
    </row>
    <row r="65" spans="1:6" s="9" customFormat="1" ht="30" customHeight="1" x14ac:dyDescent="0.25">
      <c r="A65" s="32" t="s">
        <v>120</v>
      </c>
      <c r="B65" s="8" t="s">
        <v>121</v>
      </c>
      <c r="C65" s="21">
        <v>418</v>
      </c>
      <c r="D65" s="21">
        <v>418</v>
      </c>
      <c r="E65" s="21">
        <f t="shared" si="0"/>
        <v>0</v>
      </c>
      <c r="F65" s="30"/>
    </row>
    <row r="66" spans="1:6" s="9" customFormat="1" ht="30" customHeight="1" x14ac:dyDescent="0.25">
      <c r="A66" s="32" t="s">
        <v>122</v>
      </c>
      <c r="B66" s="8" t="s">
        <v>123</v>
      </c>
      <c r="C66" s="21">
        <v>395</v>
      </c>
      <c r="D66" s="21">
        <v>395</v>
      </c>
      <c r="E66" s="21">
        <f t="shared" si="0"/>
        <v>0</v>
      </c>
      <c r="F66" s="12"/>
    </row>
    <row r="67" spans="1:6" s="9" customFormat="1" ht="30" customHeight="1" x14ac:dyDescent="0.25">
      <c r="A67" s="32" t="s">
        <v>124</v>
      </c>
      <c r="B67" s="8" t="s">
        <v>125</v>
      </c>
      <c r="C67" s="21">
        <v>250</v>
      </c>
      <c r="D67" s="21">
        <v>249</v>
      </c>
      <c r="E67" s="21">
        <f t="shared" si="0"/>
        <v>1</v>
      </c>
      <c r="F67" s="12" t="s">
        <v>403</v>
      </c>
    </row>
    <row r="68" spans="1:6" s="9" customFormat="1" ht="30" customHeight="1" x14ac:dyDescent="0.25">
      <c r="A68" s="32" t="s">
        <v>126</v>
      </c>
      <c r="B68" s="8" t="s">
        <v>127</v>
      </c>
      <c r="C68" s="21">
        <v>399</v>
      </c>
      <c r="D68" s="21">
        <v>399</v>
      </c>
      <c r="E68" s="21">
        <f t="shared" si="0"/>
        <v>0</v>
      </c>
      <c r="F68" s="12"/>
    </row>
    <row r="69" spans="1:6" s="9" customFormat="1" ht="30" customHeight="1" x14ac:dyDescent="0.25">
      <c r="A69" s="32" t="s">
        <v>128</v>
      </c>
      <c r="B69" s="8" t="s">
        <v>129</v>
      </c>
      <c r="C69" s="21">
        <v>127</v>
      </c>
      <c r="D69" s="21">
        <v>127</v>
      </c>
      <c r="E69" s="21">
        <f t="shared" si="0"/>
        <v>0</v>
      </c>
      <c r="F69" s="12"/>
    </row>
    <row r="70" spans="1:6" s="9" customFormat="1" ht="30" customHeight="1" x14ac:dyDescent="0.25">
      <c r="A70" s="32" t="s">
        <v>130</v>
      </c>
      <c r="B70" s="8" t="s">
        <v>131</v>
      </c>
      <c r="C70" s="21">
        <v>323</v>
      </c>
      <c r="D70" s="21">
        <v>323</v>
      </c>
      <c r="E70" s="21">
        <f t="shared" si="0"/>
        <v>0</v>
      </c>
      <c r="F70" s="30"/>
    </row>
    <row r="71" spans="1:6" s="9" customFormat="1" ht="30" customHeight="1" x14ac:dyDescent="0.25">
      <c r="A71" s="32" t="s">
        <v>132</v>
      </c>
      <c r="B71" s="8" t="s">
        <v>133</v>
      </c>
      <c r="C71" s="21">
        <v>142</v>
      </c>
      <c r="D71" s="21">
        <v>142</v>
      </c>
      <c r="E71" s="21">
        <f t="shared" si="0"/>
        <v>0</v>
      </c>
      <c r="F71" s="12"/>
    </row>
    <row r="72" spans="1:6" s="9" customFormat="1" ht="30" customHeight="1" x14ac:dyDescent="0.25">
      <c r="A72" s="32" t="s">
        <v>134</v>
      </c>
      <c r="B72" s="8" t="s">
        <v>135</v>
      </c>
      <c r="C72" s="21">
        <v>150</v>
      </c>
      <c r="D72" s="21">
        <v>150</v>
      </c>
      <c r="E72" s="21">
        <f t="shared" ref="E72:E135" si="1">C72-D72</f>
        <v>0</v>
      </c>
      <c r="F72" s="12"/>
    </row>
    <row r="73" spans="1:6" s="9" customFormat="1" ht="30" customHeight="1" x14ac:dyDescent="0.25">
      <c r="A73" s="32" t="s">
        <v>136</v>
      </c>
      <c r="B73" s="8" t="s">
        <v>137</v>
      </c>
      <c r="C73" s="21">
        <v>146</v>
      </c>
      <c r="D73" s="21">
        <v>146</v>
      </c>
      <c r="E73" s="21">
        <f t="shared" si="1"/>
        <v>0</v>
      </c>
      <c r="F73" s="12"/>
    </row>
    <row r="74" spans="1:6" s="9" customFormat="1" ht="30" customHeight="1" x14ac:dyDescent="0.25">
      <c r="A74" s="32" t="s">
        <v>138</v>
      </c>
      <c r="B74" s="8" t="s">
        <v>139</v>
      </c>
      <c r="C74" s="21">
        <v>341</v>
      </c>
      <c r="D74" s="21">
        <v>341</v>
      </c>
      <c r="E74" s="21">
        <f t="shared" si="1"/>
        <v>0</v>
      </c>
      <c r="F74" s="12"/>
    </row>
    <row r="75" spans="1:6" s="9" customFormat="1" ht="30" customHeight="1" x14ac:dyDescent="0.25">
      <c r="A75" s="32" t="s">
        <v>140</v>
      </c>
      <c r="B75" s="8" t="s">
        <v>141</v>
      </c>
      <c r="C75" s="21">
        <v>223</v>
      </c>
      <c r="D75" s="21">
        <v>223</v>
      </c>
      <c r="E75" s="21">
        <f t="shared" si="1"/>
        <v>0</v>
      </c>
      <c r="F75" s="12"/>
    </row>
    <row r="76" spans="1:6" s="9" customFormat="1" ht="30" customHeight="1" x14ac:dyDescent="0.25">
      <c r="A76" s="32" t="s">
        <v>142</v>
      </c>
      <c r="B76" s="8" t="s">
        <v>143</v>
      </c>
      <c r="C76" s="21">
        <v>419</v>
      </c>
      <c r="D76" s="21">
        <v>419</v>
      </c>
      <c r="E76" s="21">
        <f t="shared" si="1"/>
        <v>0</v>
      </c>
      <c r="F76" s="12"/>
    </row>
    <row r="77" spans="1:6" s="9" customFormat="1" ht="30" customHeight="1" x14ac:dyDescent="0.25">
      <c r="A77" s="32" t="s">
        <v>144</v>
      </c>
      <c r="B77" s="8" t="s">
        <v>145</v>
      </c>
      <c r="C77" s="21">
        <v>148</v>
      </c>
      <c r="D77" s="21">
        <v>148</v>
      </c>
      <c r="E77" s="21">
        <f t="shared" si="1"/>
        <v>0</v>
      </c>
      <c r="F77" s="12"/>
    </row>
    <row r="78" spans="1:6" s="9" customFormat="1" ht="30" customHeight="1" x14ac:dyDescent="0.25">
      <c r="A78" s="32" t="s">
        <v>146</v>
      </c>
      <c r="B78" s="8" t="s">
        <v>147</v>
      </c>
      <c r="C78" s="21">
        <v>379</v>
      </c>
      <c r="D78" s="21">
        <v>379</v>
      </c>
      <c r="E78" s="21">
        <f t="shared" si="1"/>
        <v>0</v>
      </c>
      <c r="F78" s="12"/>
    </row>
    <row r="79" spans="1:6" s="9" customFormat="1" ht="30" customHeight="1" x14ac:dyDescent="0.25">
      <c r="A79" s="32" t="s">
        <v>148</v>
      </c>
      <c r="B79" s="8" t="s">
        <v>149</v>
      </c>
      <c r="C79" s="21">
        <v>153</v>
      </c>
      <c r="D79" s="21">
        <v>153</v>
      </c>
      <c r="E79" s="21">
        <f t="shared" si="1"/>
        <v>0</v>
      </c>
      <c r="F79" s="30"/>
    </row>
    <row r="80" spans="1:6" s="9" customFormat="1" ht="30" customHeight="1" x14ac:dyDescent="0.25">
      <c r="A80" s="32" t="s">
        <v>150</v>
      </c>
      <c r="B80" s="8" t="s">
        <v>151</v>
      </c>
      <c r="C80" s="21">
        <v>336</v>
      </c>
      <c r="D80" s="21">
        <v>336</v>
      </c>
      <c r="E80" s="21">
        <f t="shared" si="1"/>
        <v>0</v>
      </c>
      <c r="F80" s="12"/>
    </row>
    <row r="81" spans="1:6" s="9" customFormat="1" ht="30" customHeight="1" x14ac:dyDescent="0.25">
      <c r="A81" s="32" t="s">
        <v>152</v>
      </c>
      <c r="B81" s="8" t="s">
        <v>153</v>
      </c>
      <c r="C81" s="21">
        <v>249</v>
      </c>
      <c r="D81" s="21">
        <v>250</v>
      </c>
      <c r="E81" s="21">
        <f t="shared" si="1"/>
        <v>-1</v>
      </c>
      <c r="F81" s="12" t="s">
        <v>400</v>
      </c>
    </row>
    <row r="82" spans="1:6" s="9" customFormat="1" ht="30" customHeight="1" x14ac:dyDescent="0.25">
      <c r="A82" s="32" t="s">
        <v>154</v>
      </c>
      <c r="B82" s="8" t="s">
        <v>155</v>
      </c>
      <c r="C82" s="21">
        <v>125</v>
      </c>
      <c r="D82" s="21">
        <v>125</v>
      </c>
      <c r="E82" s="21">
        <f t="shared" si="1"/>
        <v>0</v>
      </c>
      <c r="F82" s="12"/>
    </row>
    <row r="83" spans="1:6" s="9" customFormat="1" ht="30" customHeight="1" x14ac:dyDescent="0.25">
      <c r="A83" s="32" t="s">
        <v>156</v>
      </c>
      <c r="B83" s="8" t="s">
        <v>157</v>
      </c>
      <c r="C83" s="21">
        <v>336</v>
      </c>
      <c r="D83" s="21">
        <v>336</v>
      </c>
      <c r="E83" s="21">
        <f t="shared" si="1"/>
        <v>0</v>
      </c>
      <c r="F83" s="12"/>
    </row>
    <row r="84" spans="1:6" s="9" customFormat="1" ht="30" customHeight="1" x14ac:dyDescent="0.25">
      <c r="A84" s="32" t="s">
        <v>158</v>
      </c>
      <c r="B84" s="8" t="s">
        <v>159</v>
      </c>
      <c r="C84" s="21">
        <v>412</v>
      </c>
      <c r="D84" s="21">
        <v>412</v>
      </c>
      <c r="E84" s="21">
        <f t="shared" si="1"/>
        <v>0</v>
      </c>
      <c r="F84" s="12"/>
    </row>
    <row r="85" spans="1:6" s="9" customFormat="1" ht="30" customHeight="1" x14ac:dyDescent="0.25">
      <c r="A85" s="32" t="s">
        <v>160</v>
      </c>
      <c r="B85" s="8" t="s">
        <v>161</v>
      </c>
      <c r="C85" s="21">
        <v>333</v>
      </c>
      <c r="D85" s="21">
        <v>333</v>
      </c>
      <c r="E85" s="21">
        <f t="shared" si="1"/>
        <v>0</v>
      </c>
      <c r="F85" s="12"/>
    </row>
    <row r="86" spans="1:6" s="9" customFormat="1" ht="30" customHeight="1" x14ac:dyDescent="0.25">
      <c r="A86" s="32" t="s">
        <v>162</v>
      </c>
      <c r="B86" s="8" t="s">
        <v>163</v>
      </c>
      <c r="C86" s="21">
        <v>276</v>
      </c>
      <c r="D86" s="21">
        <v>276</v>
      </c>
      <c r="E86" s="21">
        <f t="shared" si="1"/>
        <v>0</v>
      </c>
      <c r="F86" s="12"/>
    </row>
    <row r="87" spans="1:6" s="9" customFormat="1" ht="30" customHeight="1" x14ac:dyDescent="0.25">
      <c r="A87" s="32" t="s">
        <v>164</v>
      </c>
      <c r="B87" s="8" t="s">
        <v>165</v>
      </c>
      <c r="C87" s="21">
        <v>250</v>
      </c>
      <c r="D87" s="21">
        <v>250</v>
      </c>
      <c r="E87" s="21">
        <f t="shared" si="1"/>
        <v>0</v>
      </c>
      <c r="F87" s="12"/>
    </row>
    <row r="88" spans="1:6" s="9" customFormat="1" ht="30" customHeight="1" x14ac:dyDescent="0.25">
      <c r="A88" s="32" t="s">
        <v>166</v>
      </c>
      <c r="B88" s="8" t="s">
        <v>167</v>
      </c>
      <c r="C88" s="21">
        <v>106</v>
      </c>
      <c r="D88" s="21">
        <v>106</v>
      </c>
      <c r="E88" s="21">
        <f t="shared" si="1"/>
        <v>0</v>
      </c>
      <c r="F88" s="12"/>
    </row>
    <row r="89" spans="1:6" s="9" customFormat="1" ht="30" customHeight="1" x14ac:dyDescent="0.25">
      <c r="A89" s="32" t="s">
        <v>168</v>
      </c>
      <c r="B89" s="8" t="s">
        <v>169</v>
      </c>
      <c r="C89" s="21">
        <v>305</v>
      </c>
      <c r="D89" s="21">
        <v>305</v>
      </c>
      <c r="E89" s="21">
        <f t="shared" si="1"/>
        <v>0</v>
      </c>
      <c r="F89" s="12"/>
    </row>
    <row r="90" spans="1:6" s="9" customFormat="1" ht="30" customHeight="1" x14ac:dyDescent="0.25">
      <c r="A90" s="32" t="s">
        <v>170</v>
      </c>
      <c r="B90" s="8" t="s">
        <v>171</v>
      </c>
      <c r="C90" s="21">
        <v>214</v>
      </c>
      <c r="D90" s="21">
        <v>214</v>
      </c>
      <c r="E90" s="21">
        <f t="shared" si="1"/>
        <v>0</v>
      </c>
      <c r="F90" s="12"/>
    </row>
    <row r="91" spans="1:6" s="9" customFormat="1" ht="30" customHeight="1" x14ac:dyDescent="0.25">
      <c r="A91" s="32" t="s">
        <v>172</v>
      </c>
      <c r="B91" s="8" t="s">
        <v>173</v>
      </c>
      <c r="C91" s="21">
        <v>144</v>
      </c>
      <c r="D91" s="21">
        <v>144</v>
      </c>
      <c r="E91" s="21">
        <f t="shared" si="1"/>
        <v>0</v>
      </c>
      <c r="F91" s="12"/>
    </row>
    <row r="92" spans="1:6" s="9" customFormat="1" ht="30" customHeight="1" x14ac:dyDescent="0.25">
      <c r="A92" s="32" t="s">
        <v>174</v>
      </c>
      <c r="B92" s="8" t="s">
        <v>175</v>
      </c>
      <c r="C92" s="21">
        <v>221</v>
      </c>
      <c r="D92" s="21">
        <v>220</v>
      </c>
      <c r="E92" s="21">
        <f t="shared" si="1"/>
        <v>1</v>
      </c>
      <c r="F92" s="12" t="s">
        <v>404</v>
      </c>
    </row>
    <row r="93" spans="1:6" s="9" customFormat="1" ht="30" customHeight="1" x14ac:dyDescent="0.25">
      <c r="A93" s="32" t="s">
        <v>176</v>
      </c>
      <c r="B93" s="8" t="s">
        <v>177</v>
      </c>
      <c r="C93" s="21">
        <v>537</v>
      </c>
      <c r="D93" s="21">
        <v>537</v>
      </c>
      <c r="E93" s="21">
        <f t="shared" si="1"/>
        <v>0</v>
      </c>
      <c r="F93" s="30"/>
    </row>
    <row r="94" spans="1:6" s="9" customFormat="1" ht="30" customHeight="1" x14ac:dyDescent="0.25">
      <c r="A94" s="32" t="s">
        <v>178</v>
      </c>
      <c r="B94" s="8" t="s">
        <v>179</v>
      </c>
      <c r="C94" s="21">
        <v>311</v>
      </c>
      <c r="D94" s="21">
        <v>311</v>
      </c>
      <c r="E94" s="21">
        <f t="shared" si="1"/>
        <v>0</v>
      </c>
      <c r="F94" s="12"/>
    </row>
    <row r="95" spans="1:6" s="9" customFormat="1" ht="30" customHeight="1" x14ac:dyDescent="0.25">
      <c r="A95" s="32" t="s">
        <v>180</v>
      </c>
      <c r="B95" s="8" t="s">
        <v>181</v>
      </c>
      <c r="C95" s="21">
        <v>219</v>
      </c>
      <c r="D95" s="21">
        <v>219</v>
      </c>
      <c r="E95" s="21">
        <f t="shared" si="1"/>
        <v>0</v>
      </c>
      <c r="F95" s="12"/>
    </row>
    <row r="96" spans="1:6" s="9" customFormat="1" ht="30" customHeight="1" x14ac:dyDescent="0.25">
      <c r="A96" s="32" t="s">
        <v>182</v>
      </c>
      <c r="B96" s="8" t="s">
        <v>183</v>
      </c>
      <c r="C96" s="21">
        <v>337</v>
      </c>
      <c r="D96" s="21">
        <v>337</v>
      </c>
      <c r="E96" s="21">
        <f t="shared" si="1"/>
        <v>0</v>
      </c>
      <c r="F96" s="12"/>
    </row>
    <row r="97" spans="1:6" s="9" customFormat="1" ht="30" customHeight="1" x14ac:dyDescent="0.25">
      <c r="A97" s="32" t="s">
        <v>184</v>
      </c>
      <c r="B97" s="8" t="s">
        <v>185</v>
      </c>
      <c r="C97" s="21">
        <v>219</v>
      </c>
      <c r="D97" s="21">
        <v>219</v>
      </c>
      <c r="E97" s="21">
        <f t="shared" si="1"/>
        <v>0</v>
      </c>
      <c r="F97" s="12"/>
    </row>
    <row r="98" spans="1:6" s="9" customFormat="1" ht="30" customHeight="1" x14ac:dyDescent="0.25">
      <c r="A98" s="32" t="s">
        <v>186</v>
      </c>
      <c r="B98" s="8" t="s">
        <v>187</v>
      </c>
      <c r="C98" s="21">
        <v>240</v>
      </c>
      <c r="D98" s="21">
        <v>240</v>
      </c>
      <c r="E98" s="21">
        <f t="shared" si="1"/>
        <v>0</v>
      </c>
      <c r="F98" s="12"/>
    </row>
    <row r="99" spans="1:6" s="9" customFormat="1" ht="30" customHeight="1" x14ac:dyDescent="0.25">
      <c r="A99" s="32" t="s">
        <v>188</v>
      </c>
      <c r="B99" s="8" t="s">
        <v>189</v>
      </c>
      <c r="C99" s="21">
        <v>471</v>
      </c>
      <c r="D99" s="21">
        <v>471</v>
      </c>
      <c r="E99" s="21">
        <f t="shared" si="1"/>
        <v>0</v>
      </c>
      <c r="F99" s="30"/>
    </row>
    <row r="100" spans="1:6" s="9" customFormat="1" ht="30" customHeight="1" x14ac:dyDescent="0.25">
      <c r="A100" s="32" t="s">
        <v>190</v>
      </c>
      <c r="B100" s="8" t="s">
        <v>191</v>
      </c>
      <c r="C100" s="21">
        <v>52</v>
      </c>
      <c r="D100" s="21">
        <v>52</v>
      </c>
      <c r="E100" s="21">
        <f t="shared" si="1"/>
        <v>0</v>
      </c>
      <c r="F100" s="12"/>
    </row>
    <row r="101" spans="1:6" s="9" customFormat="1" ht="30" customHeight="1" x14ac:dyDescent="0.25">
      <c r="A101" s="32" t="s">
        <v>192</v>
      </c>
      <c r="B101" s="8" t="s">
        <v>193</v>
      </c>
      <c r="C101" s="21">
        <v>186</v>
      </c>
      <c r="D101" s="21">
        <v>186</v>
      </c>
      <c r="E101" s="21">
        <f t="shared" si="1"/>
        <v>0</v>
      </c>
      <c r="F101" s="12"/>
    </row>
    <row r="102" spans="1:6" s="9" customFormat="1" ht="30" customHeight="1" x14ac:dyDescent="0.25">
      <c r="A102" s="32" t="s">
        <v>194</v>
      </c>
      <c r="B102" s="8" t="s">
        <v>195</v>
      </c>
      <c r="C102" s="21">
        <v>207</v>
      </c>
      <c r="D102" s="21">
        <v>207</v>
      </c>
      <c r="E102" s="21">
        <f t="shared" si="1"/>
        <v>0</v>
      </c>
      <c r="F102" s="12"/>
    </row>
    <row r="103" spans="1:6" s="9" customFormat="1" ht="30" customHeight="1" x14ac:dyDescent="0.25">
      <c r="A103" s="32" t="s">
        <v>196</v>
      </c>
      <c r="B103" s="8" t="s">
        <v>197</v>
      </c>
      <c r="C103" s="21">
        <v>266</v>
      </c>
      <c r="D103" s="21">
        <v>266</v>
      </c>
      <c r="E103" s="21">
        <f t="shared" si="1"/>
        <v>0</v>
      </c>
      <c r="F103" s="12"/>
    </row>
    <row r="104" spans="1:6" s="9" customFormat="1" ht="30" customHeight="1" x14ac:dyDescent="0.25">
      <c r="A104" s="32" t="s">
        <v>198</v>
      </c>
      <c r="B104" s="8" t="s">
        <v>199</v>
      </c>
      <c r="C104" s="21">
        <v>294</v>
      </c>
      <c r="D104" s="21">
        <v>294</v>
      </c>
      <c r="E104" s="21">
        <f t="shared" si="1"/>
        <v>0</v>
      </c>
      <c r="F104" s="30"/>
    </row>
    <row r="105" spans="1:6" s="9" customFormat="1" ht="30" customHeight="1" x14ac:dyDescent="0.25">
      <c r="A105" s="32" t="s">
        <v>200</v>
      </c>
      <c r="B105" s="8" t="s">
        <v>201</v>
      </c>
      <c r="C105" s="21">
        <v>380</v>
      </c>
      <c r="D105" s="21">
        <v>380</v>
      </c>
      <c r="E105" s="21">
        <f t="shared" si="1"/>
        <v>0</v>
      </c>
      <c r="F105" s="12"/>
    </row>
    <row r="106" spans="1:6" s="9" customFormat="1" ht="30" customHeight="1" x14ac:dyDescent="0.25">
      <c r="A106" s="32" t="s">
        <v>202</v>
      </c>
      <c r="B106" s="8" t="s">
        <v>203</v>
      </c>
      <c r="C106" s="21">
        <v>246</v>
      </c>
      <c r="D106" s="21">
        <v>246</v>
      </c>
      <c r="E106" s="21">
        <f t="shared" si="1"/>
        <v>0</v>
      </c>
      <c r="F106" s="12"/>
    </row>
    <row r="107" spans="1:6" s="9" customFormat="1" ht="30" customHeight="1" x14ac:dyDescent="0.25">
      <c r="A107" s="32" t="s">
        <v>204</v>
      </c>
      <c r="B107" s="8" t="s">
        <v>205</v>
      </c>
      <c r="C107" s="21">
        <v>186</v>
      </c>
      <c r="D107" s="21">
        <v>186</v>
      </c>
      <c r="E107" s="21">
        <f t="shared" si="1"/>
        <v>0</v>
      </c>
      <c r="F107" s="12"/>
    </row>
    <row r="108" spans="1:6" s="9" customFormat="1" ht="30" customHeight="1" x14ac:dyDescent="0.25">
      <c r="A108" s="32" t="s">
        <v>206</v>
      </c>
      <c r="B108" s="8" t="s">
        <v>207</v>
      </c>
      <c r="C108" s="21">
        <v>479</v>
      </c>
      <c r="D108" s="21">
        <v>479</v>
      </c>
      <c r="E108" s="21">
        <f t="shared" si="1"/>
        <v>0</v>
      </c>
      <c r="F108" s="12"/>
    </row>
    <row r="109" spans="1:6" s="9" customFormat="1" ht="30" customHeight="1" x14ac:dyDescent="0.25">
      <c r="A109" s="32" t="s">
        <v>208</v>
      </c>
      <c r="B109" s="8" t="s">
        <v>209</v>
      </c>
      <c r="C109" s="21">
        <v>285</v>
      </c>
      <c r="D109" s="21">
        <v>285</v>
      </c>
      <c r="E109" s="21">
        <f t="shared" si="1"/>
        <v>0</v>
      </c>
      <c r="F109" s="12"/>
    </row>
    <row r="110" spans="1:6" s="9" customFormat="1" ht="30" customHeight="1" x14ac:dyDescent="0.25">
      <c r="A110" s="32" t="s">
        <v>210</v>
      </c>
      <c r="B110" s="8" t="s">
        <v>211</v>
      </c>
      <c r="C110" s="21">
        <v>379</v>
      </c>
      <c r="D110" s="21">
        <v>379</v>
      </c>
      <c r="E110" s="21">
        <f t="shared" si="1"/>
        <v>0</v>
      </c>
      <c r="F110" s="12"/>
    </row>
    <row r="111" spans="1:6" s="9" customFormat="1" ht="30" customHeight="1" x14ac:dyDescent="0.25">
      <c r="A111" s="32" t="s">
        <v>212</v>
      </c>
      <c r="B111" s="8" t="s">
        <v>213</v>
      </c>
      <c r="C111" s="21">
        <v>324</v>
      </c>
      <c r="D111" s="21">
        <v>324</v>
      </c>
      <c r="E111" s="21">
        <f t="shared" si="1"/>
        <v>0</v>
      </c>
      <c r="F111" s="12"/>
    </row>
    <row r="112" spans="1:6" s="9" customFormat="1" ht="30" customHeight="1" x14ac:dyDescent="0.25">
      <c r="A112" s="32" t="s">
        <v>214</v>
      </c>
      <c r="B112" s="8" t="s">
        <v>215</v>
      </c>
      <c r="C112" s="21">
        <v>143</v>
      </c>
      <c r="D112" s="21">
        <v>143</v>
      </c>
      <c r="E112" s="21">
        <f t="shared" si="1"/>
        <v>0</v>
      </c>
      <c r="F112" s="12"/>
    </row>
    <row r="113" spans="1:6" s="9" customFormat="1" ht="30" customHeight="1" x14ac:dyDescent="0.25">
      <c r="A113" s="32" t="s">
        <v>216</v>
      </c>
      <c r="B113" s="8" t="s">
        <v>217</v>
      </c>
      <c r="C113" s="21">
        <v>512</v>
      </c>
      <c r="D113" s="21">
        <v>512</v>
      </c>
      <c r="E113" s="21">
        <f t="shared" si="1"/>
        <v>0</v>
      </c>
      <c r="F113" s="30"/>
    </row>
    <row r="114" spans="1:6" s="9" customFormat="1" ht="30" customHeight="1" x14ac:dyDescent="0.25">
      <c r="A114" s="32" t="s">
        <v>218</v>
      </c>
      <c r="B114" s="8" t="s">
        <v>219</v>
      </c>
      <c r="C114" s="21">
        <v>590</v>
      </c>
      <c r="D114" s="21">
        <v>590</v>
      </c>
      <c r="E114" s="21">
        <f t="shared" si="1"/>
        <v>0</v>
      </c>
      <c r="F114" s="12"/>
    </row>
    <row r="115" spans="1:6" s="9" customFormat="1" ht="30" customHeight="1" x14ac:dyDescent="0.25">
      <c r="A115" s="32" t="s">
        <v>220</v>
      </c>
      <c r="B115" s="8" t="s">
        <v>221</v>
      </c>
      <c r="C115" s="21">
        <v>168</v>
      </c>
      <c r="D115" s="21">
        <v>168</v>
      </c>
      <c r="E115" s="21">
        <f t="shared" si="1"/>
        <v>0</v>
      </c>
      <c r="F115" s="12"/>
    </row>
    <row r="116" spans="1:6" s="9" customFormat="1" ht="30" customHeight="1" x14ac:dyDescent="0.25">
      <c r="A116" s="32" t="s">
        <v>222</v>
      </c>
      <c r="B116" s="8" t="s">
        <v>223</v>
      </c>
      <c r="C116" s="21">
        <v>284</v>
      </c>
      <c r="D116" s="21">
        <v>284</v>
      </c>
      <c r="E116" s="21">
        <f t="shared" si="1"/>
        <v>0</v>
      </c>
      <c r="F116" s="30"/>
    </row>
    <row r="117" spans="1:6" s="9" customFormat="1" ht="30" customHeight="1" x14ac:dyDescent="0.25">
      <c r="A117" s="32" t="s">
        <v>224</v>
      </c>
      <c r="B117" s="8" t="s">
        <v>225</v>
      </c>
      <c r="C117" s="21">
        <v>280</v>
      </c>
      <c r="D117" s="21">
        <v>280</v>
      </c>
      <c r="E117" s="21">
        <f t="shared" si="1"/>
        <v>0</v>
      </c>
      <c r="F117" s="12"/>
    </row>
    <row r="118" spans="1:6" s="9" customFormat="1" ht="30" customHeight="1" x14ac:dyDescent="0.25">
      <c r="A118" s="32" t="s">
        <v>226</v>
      </c>
      <c r="B118" s="8" t="s">
        <v>227</v>
      </c>
      <c r="C118" s="21">
        <v>185</v>
      </c>
      <c r="D118" s="21">
        <v>185</v>
      </c>
      <c r="E118" s="21">
        <f t="shared" si="1"/>
        <v>0</v>
      </c>
      <c r="F118" s="12"/>
    </row>
    <row r="119" spans="1:6" s="9" customFormat="1" ht="30" customHeight="1" x14ac:dyDescent="0.25">
      <c r="A119" s="32" t="s">
        <v>228</v>
      </c>
      <c r="B119" s="8" t="s">
        <v>229</v>
      </c>
      <c r="C119" s="21">
        <v>268</v>
      </c>
      <c r="D119" s="21">
        <v>268</v>
      </c>
      <c r="E119" s="21">
        <f t="shared" si="1"/>
        <v>0</v>
      </c>
      <c r="F119" s="12"/>
    </row>
    <row r="120" spans="1:6" s="9" customFormat="1" ht="30" customHeight="1" x14ac:dyDescent="0.25">
      <c r="A120" s="32" t="s">
        <v>230</v>
      </c>
      <c r="B120" s="8" t="s">
        <v>231</v>
      </c>
      <c r="C120" s="21">
        <v>293</v>
      </c>
      <c r="D120" s="21">
        <v>293</v>
      </c>
      <c r="E120" s="21">
        <f t="shared" si="1"/>
        <v>0</v>
      </c>
      <c r="F120" s="12"/>
    </row>
    <row r="121" spans="1:6" s="9" customFormat="1" ht="30" customHeight="1" x14ac:dyDescent="0.25">
      <c r="A121" s="32" t="s">
        <v>232</v>
      </c>
      <c r="B121" s="8" t="s">
        <v>233</v>
      </c>
      <c r="C121" s="21">
        <v>83</v>
      </c>
      <c r="D121" s="21">
        <v>83</v>
      </c>
      <c r="E121" s="21">
        <f t="shared" si="1"/>
        <v>0</v>
      </c>
      <c r="F121" s="12"/>
    </row>
    <row r="122" spans="1:6" s="9" customFormat="1" ht="30" customHeight="1" x14ac:dyDescent="0.25">
      <c r="A122" s="32" t="s">
        <v>234</v>
      </c>
      <c r="B122" s="8" t="s">
        <v>235</v>
      </c>
      <c r="C122" s="21">
        <v>245</v>
      </c>
      <c r="D122" s="21">
        <v>245</v>
      </c>
      <c r="E122" s="21">
        <f t="shared" si="1"/>
        <v>0</v>
      </c>
      <c r="F122" s="12"/>
    </row>
    <row r="123" spans="1:6" s="9" customFormat="1" ht="30" customHeight="1" x14ac:dyDescent="0.25">
      <c r="A123" s="32" t="s">
        <v>236</v>
      </c>
      <c r="B123" s="8" t="s">
        <v>237</v>
      </c>
      <c r="C123" s="21">
        <v>331</v>
      </c>
      <c r="D123" s="21">
        <v>331</v>
      </c>
      <c r="E123" s="21">
        <f t="shared" si="1"/>
        <v>0</v>
      </c>
      <c r="F123" s="12"/>
    </row>
    <row r="124" spans="1:6" s="9" customFormat="1" ht="30" customHeight="1" x14ac:dyDescent="0.25">
      <c r="A124" s="32" t="s">
        <v>238</v>
      </c>
      <c r="B124" s="8" t="s">
        <v>239</v>
      </c>
      <c r="C124" s="21">
        <v>420</v>
      </c>
      <c r="D124" s="21">
        <v>420</v>
      </c>
      <c r="E124" s="21">
        <f t="shared" si="1"/>
        <v>0</v>
      </c>
      <c r="F124" s="12"/>
    </row>
    <row r="125" spans="1:6" s="9" customFormat="1" ht="30" customHeight="1" x14ac:dyDescent="0.25">
      <c r="A125" s="32" t="s">
        <v>240</v>
      </c>
      <c r="B125" s="8" t="s">
        <v>241</v>
      </c>
      <c r="C125" s="21">
        <v>428</v>
      </c>
      <c r="D125" s="21">
        <v>428</v>
      </c>
      <c r="E125" s="21">
        <f t="shared" si="1"/>
        <v>0</v>
      </c>
      <c r="F125" s="12"/>
    </row>
    <row r="126" spans="1:6" s="9" customFormat="1" ht="30" customHeight="1" x14ac:dyDescent="0.25">
      <c r="A126" s="32" t="s">
        <v>242</v>
      </c>
      <c r="B126" s="8" t="s">
        <v>243</v>
      </c>
      <c r="C126" s="21">
        <v>342</v>
      </c>
      <c r="D126" s="21">
        <v>342</v>
      </c>
      <c r="E126" s="21">
        <f t="shared" si="1"/>
        <v>0</v>
      </c>
      <c r="F126" s="30"/>
    </row>
    <row r="127" spans="1:6" s="9" customFormat="1" ht="30" customHeight="1" x14ac:dyDescent="0.25">
      <c r="A127" s="32" t="s">
        <v>244</v>
      </c>
      <c r="B127" s="8" t="s">
        <v>245</v>
      </c>
      <c r="C127" s="21">
        <v>178</v>
      </c>
      <c r="D127" s="21">
        <v>178</v>
      </c>
      <c r="E127" s="21">
        <f t="shared" si="1"/>
        <v>0</v>
      </c>
      <c r="F127" s="12"/>
    </row>
    <row r="128" spans="1:6" s="9" customFormat="1" ht="30" customHeight="1" x14ac:dyDescent="0.25">
      <c r="A128" s="32" t="s">
        <v>246</v>
      </c>
      <c r="B128" s="8" t="s">
        <v>247</v>
      </c>
      <c r="C128" s="21">
        <v>225</v>
      </c>
      <c r="D128" s="21">
        <v>225</v>
      </c>
      <c r="E128" s="21">
        <f t="shared" si="1"/>
        <v>0</v>
      </c>
      <c r="F128" s="12"/>
    </row>
    <row r="129" spans="1:6" s="9" customFormat="1" ht="30" customHeight="1" x14ac:dyDescent="0.25">
      <c r="A129" s="32" t="s">
        <v>248</v>
      </c>
      <c r="B129" s="8" t="s">
        <v>249</v>
      </c>
      <c r="C129" s="21">
        <v>152</v>
      </c>
      <c r="D129" s="21">
        <v>152</v>
      </c>
      <c r="E129" s="21">
        <f t="shared" si="1"/>
        <v>0</v>
      </c>
      <c r="F129" s="12"/>
    </row>
    <row r="130" spans="1:6" s="9" customFormat="1" ht="30" customHeight="1" x14ac:dyDescent="0.25">
      <c r="A130" s="32" t="s">
        <v>250</v>
      </c>
      <c r="B130" s="8" t="s">
        <v>251</v>
      </c>
      <c r="C130" s="21">
        <v>208</v>
      </c>
      <c r="D130" s="21">
        <v>208</v>
      </c>
      <c r="E130" s="21">
        <f t="shared" si="1"/>
        <v>0</v>
      </c>
      <c r="F130" s="12"/>
    </row>
    <row r="131" spans="1:6" s="9" customFormat="1" ht="30" customHeight="1" x14ac:dyDescent="0.25">
      <c r="A131" s="32" t="s">
        <v>252</v>
      </c>
      <c r="B131" s="8" t="s">
        <v>253</v>
      </c>
      <c r="C131" s="21">
        <v>218</v>
      </c>
      <c r="D131" s="21">
        <v>218</v>
      </c>
      <c r="E131" s="21">
        <f t="shared" si="1"/>
        <v>0</v>
      </c>
      <c r="F131" s="12"/>
    </row>
    <row r="132" spans="1:6" s="9" customFormat="1" ht="30" customHeight="1" x14ac:dyDescent="0.25">
      <c r="A132" s="32" t="s">
        <v>254</v>
      </c>
      <c r="B132" s="8" t="s">
        <v>255</v>
      </c>
      <c r="C132" s="21">
        <v>342</v>
      </c>
      <c r="D132" s="21">
        <v>342</v>
      </c>
      <c r="E132" s="21">
        <f t="shared" si="1"/>
        <v>0</v>
      </c>
      <c r="F132" s="12"/>
    </row>
    <row r="133" spans="1:6" s="9" customFormat="1" ht="30" customHeight="1" x14ac:dyDescent="0.25">
      <c r="A133" s="32" t="s">
        <v>256</v>
      </c>
      <c r="B133" s="8" t="s">
        <v>257</v>
      </c>
      <c r="C133" s="21">
        <v>107</v>
      </c>
      <c r="D133" s="21">
        <v>107</v>
      </c>
      <c r="E133" s="21">
        <f t="shared" si="1"/>
        <v>0</v>
      </c>
      <c r="F133" s="12"/>
    </row>
    <row r="134" spans="1:6" s="9" customFormat="1" ht="30" customHeight="1" x14ac:dyDescent="0.25">
      <c r="A134" s="32" t="s">
        <v>258</v>
      </c>
      <c r="B134" s="8" t="s">
        <v>259</v>
      </c>
      <c r="C134" s="21">
        <v>498</v>
      </c>
      <c r="D134" s="21">
        <v>498</v>
      </c>
      <c r="E134" s="21">
        <f t="shared" si="1"/>
        <v>0</v>
      </c>
      <c r="F134" s="12"/>
    </row>
    <row r="135" spans="1:6" s="9" customFormat="1" ht="30" customHeight="1" x14ac:dyDescent="0.25">
      <c r="A135" s="32" t="s">
        <v>260</v>
      </c>
      <c r="B135" s="8" t="s">
        <v>261</v>
      </c>
      <c r="C135" s="21">
        <v>167</v>
      </c>
      <c r="D135" s="21">
        <v>167</v>
      </c>
      <c r="E135" s="21">
        <f t="shared" si="1"/>
        <v>0</v>
      </c>
      <c r="F135" s="12"/>
    </row>
    <row r="136" spans="1:6" s="9" customFormat="1" ht="30" customHeight="1" x14ac:dyDescent="0.25">
      <c r="A136" s="32" t="s">
        <v>262</v>
      </c>
      <c r="B136" s="8" t="s">
        <v>263</v>
      </c>
      <c r="C136" s="21">
        <v>248</v>
      </c>
      <c r="D136" s="21">
        <v>248</v>
      </c>
      <c r="E136" s="21">
        <f t="shared" ref="E136:E197" si="2">C136-D136</f>
        <v>0</v>
      </c>
      <c r="F136" s="30"/>
    </row>
    <row r="137" spans="1:6" s="9" customFormat="1" ht="30" customHeight="1" x14ac:dyDescent="0.25">
      <c r="A137" s="32" t="s">
        <v>264</v>
      </c>
      <c r="B137" s="8" t="s">
        <v>265</v>
      </c>
      <c r="C137" s="21">
        <v>151</v>
      </c>
      <c r="D137" s="21">
        <v>151</v>
      </c>
      <c r="E137" s="21">
        <f t="shared" si="2"/>
        <v>0</v>
      </c>
      <c r="F137" s="12"/>
    </row>
    <row r="138" spans="1:6" s="9" customFormat="1" ht="30" customHeight="1" x14ac:dyDescent="0.25">
      <c r="A138" s="32" t="s">
        <v>266</v>
      </c>
      <c r="B138" s="8" t="s">
        <v>267</v>
      </c>
      <c r="C138" s="21">
        <v>227</v>
      </c>
      <c r="D138" s="21">
        <v>227</v>
      </c>
      <c r="E138" s="21">
        <f t="shared" si="2"/>
        <v>0</v>
      </c>
      <c r="F138" s="12"/>
    </row>
    <row r="139" spans="1:6" s="9" customFormat="1" ht="30" customHeight="1" x14ac:dyDescent="0.25">
      <c r="A139" s="32" t="s">
        <v>268</v>
      </c>
      <c r="B139" s="8" t="s">
        <v>269</v>
      </c>
      <c r="C139" s="21">
        <v>381</v>
      </c>
      <c r="D139" s="21">
        <v>381</v>
      </c>
      <c r="E139" s="21">
        <f t="shared" si="2"/>
        <v>0</v>
      </c>
      <c r="F139" s="30"/>
    </row>
    <row r="140" spans="1:6" s="9" customFormat="1" ht="30" customHeight="1" x14ac:dyDescent="0.25">
      <c r="A140" s="32" t="s">
        <v>270</v>
      </c>
      <c r="B140" s="8" t="s">
        <v>271</v>
      </c>
      <c r="C140" s="21">
        <v>28</v>
      </c>
      <c r="D140" s="21">
        <v>28</v>
      </c>
      <c r="E140" s="21">
        <f t="shared" si="2"/>
        <v>0</v>
      </c>
      <c r="F140" s="12"/>
    </row>
    <row r="141" spans="1:6" s="9" customFormat="1" ht="30" customHeight="1" x14ac:dyDescent="0.25">
      <c r="A141" s="32" t="s">
        <v>272</v>
      </c>
      <c r="B141" s="8" t="s">
        <v>273</v>
      </c>
      <c r="C141" s="21">
        <v>115</v>
      </c>
      <c r="D141" s="21">
        <v>115</v>
      </c>
      <c r="E141" s="21">
        <f t="shared" si="2"/>
        <v>0</v>
      </c>
      <c r="F141" s="12"/>
    </row>
    <row r="142" spans="1:6" s="9" customFormat="1" ht="30" customHeight="1" x14ac:dyDescent="0.25">
      <c r="A142" s="32" t="s">
        <v>274</v>
      </c>
      <c r="B142" s="8" t="s">
        <v>275</v>
      </c>
      <c r="C142" s="21">
        <v>234</v>
      </c>
      <c r="D142" s="21">
        <v>234</v>
      </c>
      <c r="E142" s="21">
        <f t="shared" si="2"/>
        <v>0</v>
      </c>
      <c r="F142" s="12"/>
    </row>
    <row r="143" spans="1:6" s="9" customFormat="1" ht="30" customHeight="1" x14ac:dyDescent="0.25">
      <c r="A143" s="32" t="s">
        <v>276</v>
      </c>
      <c r="B143" s="8" t="s">
        <v>277</v>
      </c>
      <c r="C143" s="21">
        <v>392</v>
      </c>
      <c r="D143" s="21">
        <v>392</v>
      </c>
      <c r="E143" s="21">
        <f t="shared" si="2"/>
        <v>0</v>
      </c>
      <c r="F143" s="12"/>
    </row>
    <row r="144" spans="1:6" s="9" customFormat="1" ht="30" customHeight="1" x14ac:dyDescent="0.25">
      <c r="A144" s="32" t="s">
        <v>278</v>
      </c>
      <c r="B144" s="8" t="s">
        <v>279</v>
      </c>
      <c r="C144" s="21">
        <v>151</v>
      </c>
      <c r="D144" s="21">
        <v>151</v>
      </c>
      <c r="E144" s="21">
        <f t="shared" si="2"/>
        <v>0</v>
      </c>
      <c r="F144" s="12"/>
    </row>
    <row r="145" spans="1:6" s="9" customFormat="1" ht="30" customHeight="1" x14ac:dyDescent="0.25">
      <c r="A145" s="32" t="s">
        <v>280</v>
      </c>
      <c r="B145" s="8" t="s">
        <v>281</v>
      </c>
      <c r="C145" s="21">
        <v>326</v>
      </c>
      <c r="D145" s="21">
        <v>326</v>
      </c>
      <c r="E145" s="21">
        <f t="shared" si="2"/>
        <v>0</v>
      </c>
      <c r="F145" s="12"/>
    </row>
    <row r="146" spans="1:6" s="9" customFormat="1" ht="30" customHeight="1" x14ac:dyDescent="0.25">
      <c r="A146" s="32" t="s">
        <v>282</v>
      </c>
      <c r="B146" s="8" t="s">
        <v>283</v>
      </c>
      <c r="C146" s="21">
        <v>270</v>
      </c>
      <c r="D146" s="21">
        <v>270</v>
      </c>
      <c r="E146" s="21">
        <f t="shared" si="2"/>
        <v>0</v>
      </c>
      <c r="F146" s="12"/>
    </row>
    <row r="147" spans="1:6" s="9" customFormat="1" ht="30" customHeight="1" x14ac:dyDescent="0.25">
      <c r="A147" s="32" t="s">
        <v>284</v>
      </c>
      <c r="B147" s="8" t="s">
        <v>285</v>
      </c>
      <c r="C147" s="21">
        <v>267</v>
      </c>
      <c r="D147" s="21">
        <v>267</v>
      </c>
      <c r="E147" s="21">
        <f t="shared" si="2"/>
        <v>0</v>
      </c>
      <c r="F147" s="12"/>
    </row>
    <row r="148" spans="1:6" s="9" customFormat="1" ht="30" customHeight="1" x14ac:dyDescent="0.25">
      <c r="A148" s="32" t="s">
        <v>286</v>
      </c>
      <c r="B148" s="8" t="s">
        <v>287</v>
      </c>
      <c r="C148" s="21">
        <v>213</v>
      </c>
      <c r="D148" s="21">
        <v>213</v>
      </c>
      <c r="E148" s="21">
        <f t="shared" si="2"/>
        <v>0</v>
      </c>
      <c r="F148" s="30"/>
    </row>
    <row r="149" spans="1:6" s="9" customFormat="1" ht="30" customHeight="1" x14ac:dyDescent="0.25">
      <c r="A149" s="32" t="s">
        <v>288</v>
      </c>
      <c r="B149" s="8" t="s">
        <v>289</v>
      </c>
      <c r="C149" s="21">
        <v>295</v>
      </c>
      <c r="D149" s="21">
        <v>295</v>
      </c>
      <c r="E149" s="21">
        <f t="shared" si="2"/>
        <v>0</v>
      </c>
      <c r="F149" s="12"/>
    </row>
    <row r="150" spans="1:6" s="9" customFormat="1" ht="30" customHeight="1" x14ac:dyDescent="0.25">
      <c r="A150" s="32" t="s">
        <v>290</v>
      </c>
      <c r="B150" s="8" t="s">
        <v>291</v>
      </c>
      <c r="C150" s="21">
        <v>117</v>
      </c>
      <c r="D150" s="21">
        <v>117</v>
      </c>
      <c r="E150" s="21">
        <f t="shared" si="2"/>
        <v>0</v>
      </c>
      <c r="F150" s="12"/>
    </row>
    <row r="151" spans="1:6" s="9" customFormat="1" ht="30" customHeight="1" x14ac:dyDescent="0.25">
      <c r="A151" s="32" t="s">
        <v>292</v>
      </c>
      <c r="B151" s="8" t="s">
        <v>293</v>
      </c>
      <c r="C151" s="21">
        <v>209</v>
      </c>
      <c r="D151" s="21">
        <v>209</v>
      </c>
      <c r="E151" s="21">
        <f t="shared" si="2"/>
        <v>0</v>
      </c>
      <c r="F151" s="12"/>
    </row>
    <row r="152" spans="1:6" s="9" customFormat="1" ht="30" customHeight="1" x14ac:dyDescent="0.25">
      <c r="A152" s="32" t="s">
        <v>294</v>
      </c>
      <c r="B152" s="8" t="s">
        <v>295</v>
      </c>
      <c r="C152" s="21">
        <v>347</v>
      </c>
      <c r="D152" s="21">
        <v>347</v>
      </c>
      <c r="E152" s="21">
        <f t="shared" si="2"/>
        <v>0</v>
      </c>
      <c r="F152" s="12"/>
    </row>
    <row r="153" spans="1:6" s="9" customFormat="1" ht="30" customHeight="1" x14ac:dyDescent="0.25">
      <c r="A153" s="32" t="s">
        <v>296</v>
      </c>
      <c r="B153" s="8" t="s">
        <v>297</v>
      </c>
      <c r="C153" s="21">
        <v>165</v>
      </c>
      <c r="D153" s="21">
        <v>165</v>
      </c>
      <c r="E153" s="21">
        <f t="shared" si="2"/>
        <v>0</v>
      </c>
      <c r="F153" s="12"/>
    </row>
    <row r="154" spans="1:6" s="9" customFormat="1" ht="30" customHeight="1" x14ac:dyDescent="0.25">
      <c r="A154" s="32" t="s">
        <v>298</v>
      </c>
      <c r="B154" s="8" t="s">
        <v>299</v>
      </c>
      <c r="C154" s="21">
        <v>532</v>
      </c>
      <c r="D154" s="21">
        <v>532</v>
      </c>
      <c r="E154" s="21">
        <f t="shared" si="2"/>
        <v>0</v>
      </c>
      <c r="F154" s="12"/>
    </row>
    <row r="155" spans="1:6" s="9" customFormat="1" ht="30" customHeight="1" x14ac:dyDescent="0.25">
      <c r="A155" s="32" t="s">
        <v>300</v>
      </c>
      <c r="B155" s="8" t="s">
        <v>301</v>
      </c>
      <c r="C155" s="21">
        <v>151</v>
      </c>
      <c r="D155" s="21">
        <v>151</v>
      </c>
      <c r="E155" s="21">
        <f t="shared" si="2"/>
        <v>0</v>
      </c>
      <c r="F155" s="30"/>
    </row>
    <row r="156" spans="1:6" s="9" customFormat="1" ht="30" customHeight="1" x14ac:dyDescent="0.25">
      <c r="A156" s="32" t="s">
        <v>302</v>
      </c>
      <c r="B156" s="8" t="s">
        <v>303</v>
      </c>
      <c r="C156" s="21">
        <v>149</v>
      </c>
      <c r="D156" s="21">
        <v>149</v>
      </c>
      <c r="E156" s="21">
        <f t="shared" si="2"/>
        <v>0</v>
      </c>
      <c r="F156" s="12"/>
    </row>
    <row r="157" spans="1:6" s="9" customFormat="1" ht="30" customHeight="1" x14ac:dyDescent="0.25">
      <c r="A157" s="32" t="s">
        <v>304</v>
      </c>
      <c r="B157" s="8" t="s">
        <v>305</v>
      </c>
      <c r="C157" s="21">
        <v>358</v>
      </c>
      <c r="D157" s="21">
        <v>359</v>
      </c>
      <c r="E157" s="21">
        <f t="shared" si="2"/>
        <v>-1</v>
      </c>
      <c r="F157" s="12" t="s">
        <v>405</v>
      </c>
    </row>
    <row r="158" spans="1:6" s="9" customFormat="1" ht="30" customHeight="1" x14ac:dyDescent="0.25">
      <c r="A158" s="32" t="s">
        <v>306</v>
      </c>
      <c r="B158" s="8" t="s">
        <v>307</v>
      </c>
      <c r="C158" s="21">
        <v>633</v>
      </c>
      <c r="D158" s="21">
        <v>633</v>
      </c>
      <c r="E158" s="21">
        <f t="shared" si="2"/>
        <v>0</v>
      </c>
      <c r="F158" s="12"/>
    </row>
    <row r="159" spans="1:6" s="9" customFormat="1" ht="30" customHeight="1" x14ac:dyDescent="0.25">
      <c r="A159" s="32" t="s">
        <v>308</v>
      </c>
      <c r="B159" s="8" t="s">
        <v>309</v>
      </c>
      <c r="C159" s="21">
        <v>385</v>
      </c>
      <c r="D159" s="21">
        <v>385</v>
      </c>
      <c r="E159" s="21">
        <f t="shared" si="2"/>
        <v>0</v>
      </c>
      <c r="F159" s="12"/>
    </row>
    <row r="160" spans="1:6" s="9" customFormat="1" ht="30" customHeight="1" x14ac:dyDescent="0.25">
      <c r="A160" s="32" t="s">
        <v>310</v>
      </c>
      <c r="B160" s="8" t="s">
        <v>311</v>
      </c>
      <c r="C160" s="21">
        <v>561</v>
      </c>
      <c r="D160" s="21">
        <v>561</v>
      </c>
      <c r="E160" s="21">
        <f t="shared" si="2"/>
        <v>0</v>
      </c>
      <c r="F160" s="12"/>
    </row>
    <row r="161" spans="1:6" s="9" customFormat="1" ht="30" customHeight="1" x14ac:dyDescent="0.25">
      <c r="A161" s="32" t="s">
        <v>312</v>
      </c>
      <c r="B161" s="8" t="s">
        <v>313</v>
      </c>
      <c r="C161" s="21">
        <v>216</v>
      </c>
      <c r="D161" s="21">
        <v>216</v>
      </c>
      <c r="E161" s="21">
        <f t="shared" si="2"/>
        <v>0</v>
      </c>
      <c r="F161" s="12"/>
    </row>
    <row r="162" spans="1:6" s="9" customFormat="1" ht="30" customHeight="1" x14ac:dyDescent="0.25">
      <c r="A162" s="32" t="s">
        <v>314</v>
      </c>
      <c r="B162" s="8" t="s">
        <v>315</v>
      </c>
      <c r="C162" s="21">
        <v>361</v>
      </c>
      <c r="D162" s="21">
        <v>361</v>
      </c>
      <c r="E162" s="21">
        <f t="shared" si="2"/>
        <v>0</v>
      </c>
      <c r="F162" s="12"/>
    </row>
    <row r="163" spans="1:6" s="9" customFormat="1" ht="30" customHeight="1" x14ac:dyDescent="0.25">
      <c r="A163" s="32" t="s">
        <v>316</v>
      </c>
      <c r="B163" s="8" t="s">
        <v>317</v>
      </c>
      <c r="C163" s="21">
        <v>328</v>
      </c>
      <c r="D163" s="21">
        <v>328</v>
      </c>
      <c r="E163" s="21">
        <f t="shared" si="2"/>
        <v>0</v>
      </c>
      <c r="F163" s="12"/>
    </row>
    <row r="164" spans="1:6" s="9" customFormat="1" ht="30" customHeight="1" x14ac:dyDescent="0.25">
      <c r="A164" s="32" t="s">
        <v>318</v>
      </c>
      <c r="B164" s="8" t="s">
        <v>319</v>
      </c>
      <c r="C164" s="21">
        <v>124</v>
      </c>
      <c r="D164" s="21">
        <v>124</v>
      </c>
      <c r="E164" s="21">
        <f t="shared" si="2"/>
        <v>0</v>
      </c>
      <c r="F164" s="12"/>
    </row>
    <row r="165" spans="1:6" s="9" customFormat="1" ht="30" customHeight="1" x14ac:dyDescent="0.25">
      <c r="A165" s="32" t="s">
        <v>320</v>
      </c>
      <c r="B165" s="8" t="s">
        <v>321</v>
      </c>
      <c r="C165" s="21">
        <v>352</v>
      </c>
      <c r="D165" s="21">
        <v>352</v>
      </c>
      <c r="E165" s="21">
        <f t="shared" si="2"/>
        <v>0</v>
      </c>
      <c r="F165" s="12"/>
    </row>
    <row r="166" spans="1:6" s="9" customFormat="1" ht="30" customHeight="1" x14ac:dyDescent="0.25">
      <c r="A166" s="32" t="s">
        <v>322</v>
      </c>
      <c r="B166" s="8" t="s">
        <v>323</v>
      </c>
      <c r="C166" s="21">
        <v>223</v>
      </c>
      <c r="D166" s="21">
        <v>223</v>
      </c>
      <c r="E166" s="21">
        <f t="shared" si="2"/>
        <v>0</v>
      </c>
      <c r="F166" s="12"/>
    </row>
    <row r="167" spans="1:6" s="9" customFormat="1" ht="30" customHeight="1" x14ac:dyDescent="0.25">
      <c r="A167" s="32" t="s">
        <v>324</v>
      </c>
      <c r="B167" s="8" t="s">
        <v>325</v>
      </c>
      <c r="C167" s="21">
        <v>635</v>
      </c>
      <c r="D167" s="21">
        <v>635</v>
      </c>
      <c r="E167" s="21">
        <f t="shared" si="2"/>
        <v>0</v>
      </c>
      <c r="F167" s="12"/>
    </row>
    <row r="168" spans="1:6" s="9" customFormat="1" ht="30" customHeight="1" x14ac:dyDescent="0.25">
      <c r="A168" s="32" t="s">
        <v>326</v>
      </c>
      <c r="B168" s="8" t="s">
        <v>327</v>
      </c>
      <c r="C168" s="21">
        <v>185</v>
      </c>
      <c r="D168" s="21">
        <v>184</v>
      </c>
      <c r="E168" s="21">
        <f t="shared" si="2"/>
        <v>1</v>
      </c>
      <c r="F168" s="12" t="s">
        <v>399</v>
      </c>
    </row>
    <row r="169" spans="1:6" s="9" customFormat="1" ht="30" customHeight="1" x14ac:dyDescent="0.25">
      <c r="A169" s="32" t="s">
        <v>328</v>
      </c>
      <c r="B169" s="8" t="s">
        <v>329</v>
      </c>
      <c r="C169" s="21">
        <v>245</v>
      </c>
      <c r="D169" s="21">
        <v>245</v>
      </c>
      <c r="E169" s="21">
        <f t="shared" si="2"/>
        <v>0</v>
      </c>
      <c r="F169" s="12"/>
    </row>
    <row r="170" spans="1:6" s="9" customFormat="1" ht="30" customHeight="1" x14ac:dyDescent="0.25">
      <c r="A170" s="32" t="s">
        <v>330</v>
      </c>
      <c r="B170" s="8" t="s">
        <v>331</v>
      </c>
      <c r="C170" s="21">
        <v>275</v>
      </c>
      <c r="D170" s="21">
        <v>275</v>
      </c>
      <c r="E170" s="21">
        <f t="shared" si="2"/>
        <v>0</v>
      </c>
      <c r="F170" s="12"/>
    </row>
    <row r="171" spans="1:6" s="9" customFormat="1" ht="30" customHeight="1" x14ac:dyDescent="0.25">
      <c r="A171" s="32" t="s">
        <v>332</v>
      </c>
      <c r="B171" s="8" t="s">
        <v>333</v>
      </c>
      <c r="C171" s="21">
        <v>281</v>
      </c>
      <c r="D171" s="21">
        <v>281</v>
      </c>
      <c r="E171" s="21">
        <f t="shared" si="2"/>
        <v>0</v>
      </c>
      <c r="F171" s="12"/>
    </row>
    <row r="172" spans="1:6" s="9" customFormat="1" ht="30" customHeight="1" x14ac:dyDescent="0.25">
      <c r="A172" s="32" t="s">
        <v>334</v>
      </c>
      <c r="B172" s="8" t="s">
        <v>335</v>
      </c>
      <c r="C172" s="21">
        <v>339</v>
      </c>
      <c r="D172" s="21">
        <v>339</v>
      </c>
      <c r="E172" s="21">
        <f t="shared" si="2"/>
        <v>0</v>
      </c>
      <c r="F172" s="12"/>
    </row>
    <row r="173" spans="1:6" s="9" customFormat="1" ht="30" customHeight="1" x14ac:dyDescent="0.25">
      <c r="A173" s="32" t="s">
        <v>336</v>
      </c>
      <c r="B173" s="8" t="s">
        <v>337</v>
      </c>
      <c r="C173" s="21">
        <v>322</v>
      </c>
      <c r="D173" s="21">
        <v>322</v>
      </c>
      <c r="E173" s="21">
        <f t="shared" si="2"/>
        <v>0</v>
      </c>
      <c r="F173" s="12"/>
    </row>
    <row r="174" spans="1:6" s="9" customFormat="1" ht="30" customHeight="1" x14ac:dyDescent="0.25">
      <c r="A174" s="32" t="s">
        <v>338</v>
      </c>
      <c r="B174" s="8" t="s">
        <v>339</v>
      </c>
      <c r="C174" s="21">
        <v>136</v>
      </c>
      <c r="D174" s="21">
        <v>136</v>
      </c>
      <c r="E174" s="21">
        <f t="shared" si="2"/>
        <v>0</v>
      </c>
      <c r="F174" s="12"/>
    </row>
    <row r="175" spans="1:6" s="9" customFormat="1" ht="30" customHeight="1" x14ac:dyDescent="0.25">
      <c r="A175" s="32" t="s">
        <v>340</v>
      </c>
      <c r="B175" s="8" t="s">
        <v>341</v>
      </c>
      <c r="C175" s="21">
        <v>67</v>
      </c>
      <c r="D175" s="21">
        <v>67</v>
      </c>
      <c r="E175" s="21">
        <f t="shared" si="2"/>
        <v>0</v>
      </c>
      <c r="F175" s="12"/>
    </row>
    <row r="176" spans="1:6" s="9" customFormat="1" ht="30" customHeight="1" x14ac:dyDescent="0.25">
      <c r="A176" s="32" t="s">
        <v>342</v>
      </c>
      <c r="B176" s="8" t="s">
        <v>343</v>
      </c>
      <c r="C176" s="21">
        <v>160</v>
      </c>
      <c r="D176" s="21">
        <v>160</v>
      </c>
      <c r="E176" s="21">
        <f t="shared" si="2"/>
        <v>0</v>
      </c>
      <c r="F176" s="12"/>
    </row>
    <row r="177" spans="1:6" s="9" customFormat="1" ht="30" customHeight="1" x14ac:dyDescent="0.25">
      <c r="A177" s="32" t="s">
        <v>344</v>
      </c>
      <c r="B177" s="8" t="s">
        <v>345</v>
      </c>
      <c r="C177" s="21">
        <v>149</v>
      </c>
      <c r="D177" s="21">
        <v>149</v>
      </c>
      <c r="E177" s="21">
        <f t="shared" si="2"/>
        <v>0</v>
      </c>
      <c r="F177" s="12"/>
    </row>
    <row r="178" spans="1:6" s="9" customFormat="1" ht="30" customHeight="1" x14ac:dyDescent="0.25">
      <c r="A178" s="32" t="s">
        <v>346</v>
      </c>
      <c r="B178" s="8" t="s">
        <v>347</v>
      </c>
      <c r="C178" s="21">
        <v>216</v>
      </c>
      <c r="D178" s="21">
        <v>216</v>
      </c>
      <c r="E178" s="21">
        <f t="shared" si="2"/>
        <v>0</v>
      </c>
      <c r="F178" s="30"/>
    </row>
    <row r="179" spans="1:6" s="9" customFormat="1" ht="30" customHeight="1" x14ac:dyDescent="0.25">
      <c r="A179" s="32" t="s">
        <v>348</v>
      </c>
      <c r="B179" s="8" t="s">
        <v>349</v>
      </c>
      <c r="C179" s="21">
        <v>241</v>
      </c>
      <c r="D179" s="21">
        <v>241</v>
      </c>
      <c r="E179" s="21">
        <f t="shared" si="2"/>
        <v>0</v>
      </c>
      <c r="F179" s="30"/>
    </row>
    <row r="180" spans="1:6" s="9" customFormat="1" ht="30" customHeight="1" x14ac:dyDescent="0.25">
      <c r="A180" s="32" t="s">
        <v>350</v>
      </c>
      <c r="B180" s="8" t="s">
        <v>351</v>
      </c>
      <c r="C180" s="21">
        <v>82</v>
      </c>
      <c r="D180" s="21">
        <v>82</v>
      </c>
      <c r="E180" s="21">
        <f t="shared" si="2"/>
        <v>0</v>
      </c>
      <c r="F180" s="12"/>
    </row>
    <row r="181" spans="1:6" s="9" customFormat="1" ht="30" customHeight="1" x14ac:dyDescent="0.25">
      <c r="A181" s="32" t="s">
        <v>352</v>
      </c>
      <c r="B181" s="8" t="s">
        <v>353</v>
      </c>
      <c r="C181" s="21">
        <v>284</v>
      </c>
      <c r="D181" s="21">
        <v>283</v>
      </c>
      <c r="E181" s="21">
        <f t="shared" si="2"/>
        <v>1</v>
      </c>
      <c r="F181" s="12" t="s">
        <v>402</v>
      </c>
    </row>
    <row r="182" spans="1:6" s="9" customFormat="1" ht="30" customHeight="1" x14ac:dyDescent="0.25">
      <c r="A182" s="32" t="s">
        <v>354</v>
      </c>
      <c r="B182" s="8" t="s">
        <v>355</v>
      </c>
      <c r="C182" s="21">
        <v>249</v>
      </c>
      <c r="D182" s="21">
        <v>249</v>
      </c>
      <c r="E182" s="21">
        <f t="shared" si="2"/>
        <v>0</v>
      </c>
      <c r="F182" s="12"/>
    </row>
    <row r="183" spans="1:6" s="9" customFormat="1" ht="30" customHeight="1" x14ac:dyDescent="0.25">
      <c r="A183" s="32" t="s">
        <v>356</v>
      </c>
      <c r="B183" s="8" t="s">
        <v>357</v>
      </c>
      <c r="C183" s="21">
        <v>111</v>
      </c>
      <c r="D183" s="21">
        <v>112</v>
      </c>
      <c r="E183" s="21">
        <f t="shared" si="2"/>
        <v>-1</v>
      </c>
      <c r="F183" s="12" t="s">
        <v>404</v>
      </c>
    </row>
    <row r="184" spans="1:6" s="9" customFormat="1" ht="30" customHeight="1" x14ac:dyDescent="0.25">
      <c r="A184" s="32" t="s">
        <v>358</v>
      </c>
      <c r="B184" s="8" t="s">
        <v>359</v>
      </c>
      <c r="C184" s="21">
        <v>590</v>
      </c>
      <c r="D184" s="21">
        <v>590</v>
      </c>
      <c r="E184" s="21">
        <f t="shared" si="2"/>
        <v>0</v>
      </c>
      <c r="F184" s="12"/>
    </row>
    <row r="185" spans="1:6" s="9" customFormat="1" ht="30" customHeight="1" x14ac:dyDescent="0.25">
      <c r="A185" s="32" t="s">
        <v>360</v>
      </c>
      <c r="B185" s="8" t="s">
        <v>361</v>
      </c>
      <c r="C185" s="21">
        <v>878</v>
      </c>
      <c r="D185" s="21">
        <v>878</v>
      </c>
      <c r="E185" s="21">
        <f t="shared" si="2"/>
        <v>0</v>
      </c>
      <c r="F185" s="12"/>
    </row>
    <row r="186" spans="1:6" s="9" customFormat="1" ht="30" customHeight="1" x14ac:dyDescent="0.25">
      <c r="A186" s="32" t="s">
        <v>362</v>
      </c>
      <c r="B186" s="8" t="s">
        <v>363</v>
      </c>
      <c r="C186" s="21">
        <v>230</v>
      </c>
      <c r="D186" s="21">
        <v>230</v>
      </c>
      <c r="E186" s="21">
        <f t="shared" si="2"/>
        <v>0</v>
      </c>
      <c r="F186" s="12"/>
    </row>
    <row r="187" spans="1:6" s="9" customFormat="1" ht="30" customHeight="1" x14ac:dyDescent="0.25">
      <c r="A187" s="32" t="s">
        <v>364</v>
      </c>
      <c r="B187" s="8" t="s">
        <v>365</v>
      </c>
      <c r="C187" s="21">
        <v>243</v>
      </c>
      <c r="D187" s="21">
        <v>243</v>
      </c>
      <c r="E187" s="21">
        <f t="shared" si="2"/>
        <v>0</v>
      </c>
      <c r="F187" s="30"/>
    </row>
    <row r="188" spans="1:6" s="9" customFormat="1" ht="30" customHeight="1" x14ac:dyDescent="0.25">
      <c r="A188" s="32" t="s">
        <v>366</v>
      </c>
      <c r="B188" s="8" t="s">
        <v>367</v>
      </c>
      <c r="C188" s="21">
        <v>74</v>
      </c>
      <c r="D188" s="21">
        <v>74</v>
      </c>
      <c r="E188" s="21">
        <f t="shared" si="2"/>
        <v>0</v>
      </c>
      <c r="F188" s="12"/>
    </row>
    <row r="189" spans="1:6" s="9" customFormat="1" ht="30" customHeight="1" x14ac:dyDescent="0.25">
      <c r="A189" s="32" t="s">
        <v>368</v>
      </c>
      <c r="B189" s="8" t="s">
        <v>369</v>
      </c>
      <c r="C189" s="21">
        <v>340</v>
      </c>
      <c r="D189" s="21">
        <v>340</v>
      </c>
      <c r="E189" s="21">
        <f t="shared" si="2"/>
        <v>0</v>
      </c>
      <c r="F189" s="12"/>
    </row>
    <row r="190" spans="1:6" s="9" customFormat="1" ht="30" customHeight="1" x14ac:dyDescent="0.25">
      <c r="A190" s="32" t="s">
        <v>370</v>
      </c>
      <c r="B190" s="8" t="s">
        <v>371</v>
      </c>
      <c r="C190" s="21">
        <v>135</v>
      </c>
      <c r="D190" s="21">
        <v>135</v>
      </c>
      <c r="E190" s="21">
        <f t="shared" si="2"/>
        <v>0</v>
      </c>
      <c r="F190" s="12"/>
    </row>
    <row r="191" spans="1:6" s="9" customFormat="1" ht="30" customHeight="1" x14ac:dyDescent="0.25">
      <c r="A191" s="32" t="s">
        <v>372</v>
      </c>
      <c r="B191" s="8" t="s">
        <v>373</v>
      </c>
      <c r="C191" s="21">
        <v>427</v>
      </c>
      <c r="D191" s="21">
        <v>427</v>
      </c>
      <c r="E191" s="21">
        <f t="shared" si="2"/>
        <v>0</v>
      </c>
      <c r="F191" s="12"/>
    </row>
    <row r="192" spans="1:6" s="9" customFormat="1" ht="30" customHeight="1" x14ac:dyDescent="0.25">
      <c r="A192" s="32" t="s">
        <v>374</v>
      </c>
      <c r="B192" s="8" t="s">
        <v>375</v>
      </c>
      <c r="C192" s="21">
        <v>249</v>
      </c>
      <c r="D192" s="21">
        <v>249</v>
      </c>
      <c r="E192" s="21">
        <f t="shared" si="2"/>
        <v>0</v>
      </c>
      <c r="F192" s="12"/>
    </row>
    <row r="193" spans="1:6" s="9" customFormat="1" ht="30" customHeight="1" x14ac:dyDescent="0.25">
      <c r="A193" s="32" t="s">
        <v>376</v>
      </c>
      <c r="B193" s="8" t="s">
        <v>377</v>
      </c>
      <c r="C193" s="21">
        <v>331</v>
      </c>
      <c r="D193" s="21">
        <v>331</v>
      </c>
      <c r="E193" s="21">
        <f t="shared" si="2"/>
        <v>0</v>
      </c>
      <c r="F193" s="12"/>
    </row>
    <row r="194" spans="1:6" s="9" customFormat="1" ht="30" customHeight="1" x14ac:dyDescent="0.25">
      <c r="A194" s="32" t="s">
        <v>378</v>
      </c>
      <c r="B194" s="8" t="s">
        <v>379</v>
      </c>
      <c r="C194" s="21">
        <v>220</v>
      </c>
      <c r="D194" s="21">
        <v>220</v>
      </c>
      <c r="E194" s="21">
        <f t="shared" si="2"/>
        <v>0</v>
      </c>
      <c r="F194" s="12"/>
    </row>
    <row r="195" spans="1:6" s="9" customFormat="1" ht="30" customHeight="1" x14ac:dyDescent="0.25">
      <c r="A195" s="32" t="s">
        <v>380</v>
      </c>
      <c r="B195" s="8" t="s">
        <v>381</v>
      </c>
      <c r="C195" s="21">
        <v>240</v>
      </c>
      <c r="D195" s="21">
        <v>240</v>
      </c>
      <c r="E195" s="21">
        <f t="shared" si="2"/>
        <v>0</v>
      </c>
      <c r="F195" s="12"/>
    </row>
    <row r="196" spans="1:6" s="9" customFormat="1" ht="30" customHeight="1" x14ac:dyDescent="0.25">
      <c r="A196" s="32" t="s">
        <v>382</v>
      </c>
      <c r="B196" s="8" t="s">
        <v>383</v>
      </c>
      <c r="C196" s="21">
        <v>466</v>
      </c>
      <c r="D196" s="21">
        <v>466</v>
      </c>
      <c r="E196" s="21">
        <f t="shared" si="2"/>
        <v>0</v>
      </c>
      <c r="F196" s="12"/>
    </row>
    <row r="197" spans="1:6" s="9" customFormat="1" ht="30" customHeight="1" thickBot="1" x14ac:dyDescent="0.3">
      <c r="A197" s="33" t="s">
        <v>384</v>
      </c>
      <c r="B197" s="18" t="s">
        <v>385</v>
      </c>
      <c r="C197" s="22">
        <v>287</v>
      </c>
      <c r="D197" s="22">
        <v>287</v>
      </c>
      <c r="E197" s="22">
        <f t="shared" si="2"/>
        <v>0</v>
      </c>
      <c r="F197" s="19"/>
    </row>
    <row r="198" spans="1:6" ht="30" customHeight="1" x14ac:dyDescent="0.25">
      <c r="A198" s="34" t="s">
        <v>386</v>
      </c>
      <c r="B198" s="16"/>
      <c r="C198" s="23">
        <f>SUM(C7:C197)</f>
        <v>56492</v>
      </c>
      <c r="D198" s="23">
        <f>SUM(D7:D197)</f>
        <v>56493</v>
      </c>
      <c r="E198" s="23">
        <f>SUM(E7:E197)</f>
        <v>-1</v>
      </c>
      <c r="F198" s="17"/>
    </row>
    <row r="199" spans="1:6" ht="30" customHeight="1" x14ac:dyDescent="0.25">
      <c r="A199" s="32" t="s">
        <v>387</v>
      </c>
      <c r="B199" s="5"/>
      <c r="C199" s="25"/>
      <c r="D199" s="25"/>
      <c r="E199" s="21" cm="1">
        <f t="array" ref="E199">SUM(ABS(E7:E197))</f>
        <v>11</v>
      </c>
      <c r="F199" s="13"/>
    </row>
    <row r="201" spans="1:6" x14ac:dyDescent="0.25">
      <c r="A201" s="35"/>
    </row>
  </sheetData>
  <autoFilter ref="A6:F199" xr:uid="{45A9CC94-D772-42ED-A974-4048EFACF454}"/>
  <mergeCells count="3">
    <mergeCell ref="B4:F4"/>
    <mergeCell ref="A1:F1"/>
    <mergeCell ref="A2:F2"/>
  </mergeCells>
  <conditionalFormatting sqref="E7:E199">
    <cfRule type="cellIs" dxfId="3" priority="1" operator="notEqual">
      <formula>0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8908-1CE6-495E-919E-22E8563F00E0}">
  <dimension ref="A1:F199"/>
  <sheetViews>
    <sheetView topLeftCell="A118" workbookViewId="0">
      <selection activeCell="F101" sqref="F101"/>
    </sheetView>
  </sheetViews>
  <sheetFormatPr defaultRowHeight="15" x14ac:dyDescent="0.25"/>
  <cols>
    <col min="1" max="1" width="19.7109375" style="7" customWidth="1"/>
    <col min="2" max="2" width="6.42578125" style="6" customWidth="1"/>
    <col min="3" max="5" width="13" style="26" customWidth="1"/>
    <col min="6" max="6" width="57.140625" style="14" customWidth="1"/>
  </cols>
  <sheetData>
    <row r="1" spans="1:6" ht="33.75" customHeight="1" x14ac:dyDescent="0.25">
      <c r="A1" s="39" t="str">
        <f>TOTAL!A1</f>
        <v>DeKalb County 30-Day Reconciliation Report</v>
      </c>
      <c r="B1" s="40"/>
      <c r="C1" s="40"/>
      <c r="D1" s="40"/>
      <c r="E1" s="40"/>
      <c r="F1" s="41"/>
    </row>
    <row r="2" spans="1:6" ht="52.5" customHeight="1" x14ac:dyDescent="0.25">
      <c r="A2" s="50" t="s">
        <v>393</v>
      </c>
      <c r="B2" s="51"/>
      <c r="C2" s="51"/>
      <c r="D2" s="51"/>
      <c r="E2" s="51"/>
      <c r="F2" s="52"/>
    </row>
    <row r="3" spans="1:6" ht="15.75" x14ac:dyDescent="0.25">
      <c r="A3" s="31"/>
      <c r="B3" s="4"/>
      <c r="C3" s="20"/>
      <c r="D3" s="20"/>
      <c r="E3" s="20"/>
      <c r="F3" s="10"/>
    </row>
    <row r="4" spans="1:6" ht="45" customHeight="1" x14ac:dyDescent="0.25">
      <c r="A4" s="27" t="s">
        <v>0</v>
      </c>
      <c r="B4" s="36"/>
      <c r="C4" s="37"/>
      <c r="D4" s="37"/>
      <c r="E4" s="37"/>
      <c r="F4" s="38"/>
    </row>
    <row r="5" spans="1:6" ht="15.75" x14ac:dyDescent="0.25">
      <c r="A5" s="31"/>
      <c r="B5" s="4"/>
      <c r="C5" s="20"/>
      <c r="D5" s="20"/>
      <c r="E5" s="20"/>
      <c r="F5" s="10"/>
    </row>
    <row r="6" spans="1:6" s="7" customFormat="1" ht="30" customHeight="1" x14ac:dyDescent="0.25">
      <c r="A6" s="27" t="s">
        <v>1</v>
      </c>
      <c r="B6" s="1" t="s">
        <v>2</v>
      </c>
      <c r="C6" s="1" t="s">
        <v>3</v>
      </c>
      <c r="D6" s="1" t="s">
        <v>389</v>
      </c>
      <c r="E6" s="1" t="s">
        <v>390</v>
      </c>
      <c r="F6" s="11" t="s">
        <v>391</v>
      </c>
    </row>
    <row r="7" spans="1:6" s="9" customFormat="1" ht="30" customHeight="1" x14ac:dyDescent="0.25">
      <c r="A7" s="32" t="s">
        <v>4</v>
      </c>
      <c r="B7" s="8" t="s">
        <v>5</v>
      </c>
      <c r="C7" s="21">
        <v>460</v>
      </c>
      <c r="D7" s="21">
        <v>460</v>
      </c>
      <c r="E7" s="21">
        <f t="shared" ref="E7:E38" si="0">C7-D7</f>
        <v>0</v>
      </c>
      <c r="F7" s="12"/>
    </row>
    <row r="8" spans="1:6" s="9" customFormat="1" ht="30" customHeight="1" x14ac:dyDescent="0.25">
      <c r="A8" s="32" t="s">
        <v>6</v>
      </c>
      <c r="B8" s="8" t="s">
        <v>7</v>
      </c>
      <c r="C8" s="21">
        <v>534</v>
      </c>
      <c r="D8" s="21">
        <v>534</v>
      </c>
      <c r="E8" s="21">
        <f t="shared" si="0"/>
        <v>0</v>
      </c>
      <c r="F8" s="12"/>
    </row>
    <row r="9" spans="1:6" s="9" customFormat="1" ht="30" customHeight="1" x14ac:dyDescent="0.25">
      <c r="A9" s="32" t="s">
        <v>8</v>
      </c>
      <c r="B9" s="8" t="s">
        <v>9</v>
      </c>
      <c r="C9" s="21">
        <v>382</v>
      </c>
      <c r="D9" s="21">
        <v>382</v>
      </c>
      <c r="E9" s="21">
        <f t="shared" si="0"/>
        <v>0</v>
      </c>
      <c r="F9" s="12"/>
    </row>
    <row r="10" spans="1:6" s="9" customFormat="1" ht="30" customHeight="1" x14ac:dyDescent="0.25">
      <c r="A10" s="32" t="s">
        <v>10</v>
      </c>
      <c r="B10" s="8" t="s">
        <v>11</v>
      </c>
      <c r="C10" s="21">
        <v>587</v>
      </c>
      <c r="D10" s="21">
        <v>587</v>
      </c>
      <c r="E10" s="21">
        <f t="shared" si="0"/>
        <v>0</v>
      </c>
      <c r="F10" s="12"/>
    </row>
    <row r="11" spans="1:6" s="9" customFormat="1" ht="30" customHeight="1" x14ac:dyDescent="0.25">
      <c r="A11" s="32" t="s">
        <v>12</v>
      </c>
      <c r="B11" s="8" t="s">
        <v>13</v>
      </c>
      <c r="C11" s="21">
        <v>419</v>
      </c>
      <c r="D11" s="21">
        <v>419</v>
      </c>
      <c r="E11" s="21">
        <f t="shared" si="0"/>
        <v>0</v>
      </c>
      <c r="F11" s="12"/>
    </row>
    <row r="12" spans="1:6" s="9" customFormat="1" ht="30" customHeight="1" x14ac:dyDescent="0.25">
      <c r="A12" s="32" t="s">
        <v>14</v>
      </c>
      <c r="B12" s="8" t="s">
        <v>15</v>
      </c>
      <c r="C12" s="21">
        <v>492</v>
      </c>
      <c r="D12" s="21">
        <v>492</v>
      </c>
      <c r="E12" s="21">
        <f t="shared" si="0"/>
        <v>0</v>
      </c>
      <c r="F12" s="12"/>
    </row>
    <row r="13" spans="1:6" s="9" customFormat="1" ht="30" customHeight="1" x14ac:dyDescent="0.25">
      <c r="A13" s="32" t="s">
        <v>16</v>
      </c>
      <c r="B13" s="8" t="s">
        <v>17</v>
      </c>
      <c r="C13" s="21">
        <v>1264</v>
      </c>
      <c r="D13" s="21">
        <v>1264</v>
      </c>
      <c r="E13" s="21">
        <f t="shared" si="0"/>
        <v>0</v>
      </c>
      <c r="F13" s="12"/>
    </row>
    <row r="14" spans="1:6" s="9" customFormat="1" ht="30" customHeight="1" x14ac:dyDescent="0.25">
      <c r="A14" s="32" t="s">
        <v>18</v>
      </c>
      <c r="B14" s="8" t="s">
        <v>19</v>
      </c>
      <c r="C14" s="21">
        <v>807</v>
      </c>
      <c r="D14" s="21">
        <v>807</v>
      </c>
      <c r="E14" s="21">
        <f t="shared" si="0"/>
        <v>0</v>
      </c>
      <c r="F14" s="12"/>
    </row>
    <row r="15" spans="1:6" s="9" customFormat="1" ht="30" customHeight="1" x14ac:dyDescent="0.25">
      <c r="A15" s="32" t="s">
        <v>20</v>
      </c>
      <c r="B15" s="8" t="s">
        <v>21</v>
      </c>
      <c r="C15" s="21">
        <v>608</v>
      </c>
      <c r="D15" s="21">
        <v>608</v>
      </c>
      <c r="E15" s="21">
        <f t="shared" si="0"/>
        <v>0</v>
      </c>
      <c r="F15" s="12"/>
    </row>
    <row r="16" spans="1:6" s="9" customFormat="1" ht="30" customHeight="1" x14ac:dyDescent="0.25">
      <c r="A16" s="32" t="s">
        <v>22</v>
      </c>
      <c r="B16" s="8" t="s">
        <v>23</v>
      </c>
      <c r="C16" s="21">
        <v>376</v>
      </c>
      <c r="D16" s="21">
        <v>376</v>
      </c>
      <c r="E16" s="21">
        <f t="shared" si="0"/>
        <v>0</v>
      </c>
      <c r="F16" s="12"/>
    </row>
    <row r="17" spans="1:6" s="9" customFormat="1" ht="30" customHeight="1" x14ac:dyDescent="0.25">
      <c r="A17" s="32" t="s">
        <v>24</v>
      </c>
      <c r="B17" s="8" t="s">
        <v>25</v>
      </c>
      <c r="C17" s="21">
        <v>1189</v>
      </c>
      <c r="D17" s="21">
        <v>1190</v>
      </c>
      <c r="E17" s="21">
        <f t="shared" si="0"/>
        <v>-1</v>
      </c>
      <c r="F17" s="12" t="s">
        <v>406</v>
      </c>
    </row>
    <row r="18" spans="1:6" s="9" customFormat="1" ht="30" customHeight="1" x14ac:dyDescent="0.25">
      <c r="A18" s="32" t="s">
        <v>26</v>
      </c>
      <c r="B18" s="8" t="s">
        <v>27</v>
      </c>
      <c r="C18" s="21">
        <v>600</v>
      </c>
      <c r="D18" s="21">
        <v>600</v>
      </c>
      <c r="E18" s="21">
        <f t="shared" si="0"/>
        <v>0</v>
      </c>
      <c r="F18" s="12"/>
    </row>
    <row r="19" spans="1:6" s="9" customFormat="1" ht="30" customHeight="1" x14ac:dyDescent="0.25">
      <c r="A19" s="32" t="s">
        <v>28</v>
      </c>
      <c r="B19" s="8" t="s">
        <v>29</v>
      </c>
      <c r="C19" s="21">
        <v>583</v>
      </c>
      <c r="D19" s="21">
        <v>583</v>
      </c>
      <c r="E19" s="21">
        <f t="shared" si="0"/>
        <v>0</v>
      </c>
      <c r="F19" s="12"/>
    </row>
    <row r="20" spans="1:6" s="9" customFormat="1" ht="30" customHeight="1" x14ac:dyDescent="0.25">
      <c r="A20" s="32" t="s">
        <v>30</v>
      </c>
      <c r="B20" s="8" t="s">
        <v>31</v>
      </c>
      <c r="C20" s="21">
        <v>417</v>
      </c>
      <c r="D20" s="21">
        <v>417</v>
      </c>
      <c r="E20" s="21">
        <f t="shared" si="0"/>
        <v>0</v>
      </c>
      <c r="F20" s="12"/>
    </row>
    <row r="21" spans="1:6" s="9" customFormat="1" ht="30" customHeight="1" x14ac:dyDescent="0.25">
      <c r="A21" s="32" t="s">
        <v>32</v>
      </c>
      <c r="B21" s="8" t="s">
        <v>33</v>
      </c>
      <c r="C21" s="21">
        <v>437</v>
      </c>
      <c r="D21" s="21">
        <v>437</v>
      </c>
      <c r="E21" s="21">
        <f t="shared" si="0"/>
        <v>0</v>
      </c>
      <c r="F21" s="12"/>
    </row>
    <row r="22" spans="1:6" s="9" customFormat="1" ht="30" customHeight="1" x14ac:dyDescent="0.25">
      <c r="A22" s="32" t="s">
        <v>34</v>
      </c>
      <c r="B22" s="8" t="s">
        <v>35</v>
      </c>
      <c r="C22" s="21">
        <v>509</v>
      </c>
      <c r="D22" s="21">
        <v>509</v>
      </c>
      <c r="E22" s="21">
        <f t="shared" si="0"/>
        <v>0</v>
      </c>
      <c r="F22" s="12"/>
    </row>
    <row r="23" spans="1:6" s="9" customFormat="1" ht="30" customHeight="1" x14ac:dyDescent="0.25">
      <c r="A23" s="32" t="s">
        <v>36</v>
      </c>
      <c r="B23" s="8" t="s">
        <v>37</v>
      </c>
      <c r="C23" s="21">
        <v>390</v>
      </c>
      <c r="D23" s="21">
        <v>390</v>
      </c>
      <c r="E23" s="21">
        <f t="shared" si="0"/>
        <v>0</v>
      </c>
      <c r="F23" s="12"/>
    </row>
    <row r="24" spans="1:6" s="9" customFormat="1" ht="30" customHeight="1" x14ac:dyDescent="0.25">
      <c r="A24" s="32" t="s">
        <v>38</v>
      </c>
      <c r="B24" s="8" t="s">
        <v>39</v>
      </c>
      <c r="C24" s="21">
        <v>466</v>
      </c>
      <c r="D24" s="21">
        <v>466</v>
      </c>
      <c r="E24" s="21">
        <f t="shared" si="0"/>
        <v>0</v>
      </c>
      <c r="F24" s="12"/>
    </row>
    <row r="25" spans="1:6" s="9" customFormat="1" ht="30" customHeight="1" x14ac:dyDescent="0.25">
      <c r="A25" s="32" t="s">
        <v>40</v>
      </c>
      <c r="B25" s="8" t="s">
        <v>41</v>
      </c>
      <c r="C25" s="21">
        <v>692</v>
      </c>
      <c r="D25" s="21">
        <v>692</v>
      </c>
      <c r="E25" s="21">
        <f t="shared" si="0"/>
        <v>0</v>
      </c>
      <c r="F25" s="12"/>
    </row>
    <row r="26" spans="1:6" s="9" customFormat="1" ht="30" customHeight="1" x14ac:dyDescent="0.25">
      <c r="A26" s="32" t="s">
        <v>42</v>
      </c>
      <c r="B26" s="8" t="s">
        <v>43</v>
      </c>
      <c r="C26" s="21">
        <v>1049</v>
      </c>
      <c r="D26" s="21">
        <v>1049</v>
      </c>
      <c r="E26" s="21">
        <f t="shared" si="0"/>
        <v>0</v>
      </c>
      <c r="F26" s="12"/>
    </row>
    <row r="27" spans="1:6" s="9" customFormat="1" ht="30" customHeight="1" x14ac:dyDescent="0.25">
      <c r="A27" s="32" t="s">
        <v>44</v>
      </c>
      <c r="B27" s="8" t="s">
        <v>45</v>
      </c>
      <c r="C27" s="21">
        <v>318</v>
      </c>
      <c r="D27" s="21">
        <v>318</v>
      </c>
      <c r="E27" s="21">
        <f t="shared" si="0"/>
        <v>0</v>
      </c>
      <c r="F27" s="12"/>
    </row>
    <row r="28" spans="1:6" s="9" customFormat="1" ht="30" customHeight="1" x14ac:dyDescent="0.25">
      <c r="A28" s="32" t="s">
        <v>46</v>
      </c>
      <c r="B28" s="8" t="s">
        <v>47</v>
      </c>
      <c r="C28" s="21">
        <v>590</v>
      </c>
      <c r="D28" s="21">
        <v>590</v>
      </c>
      <c r="E28" s="21">
        <f t="shared" si="0"/>
        <v>0</v>
      </c>
      <c r="F28" s="12"/>
    </row>
    <row r="29" spans="1:6" s="9" customFormat="1" ht="30" customHeight="1" x14ac:dyDescent="0.25">
      <c r="A29" s="32" t="s">
        <v>48</v>
      </c>
      <c r="B29" s="8" t="s">
        <v>49</v>
      </c>
      <c r="C29" s="21">
        <v>1537</v>
      </c>
      <c r="D29" s="21">
        <v>1537</v>
      </c>
      <c r="E29" s="21">
        <f t="shared" si="0"/>
        <v>0</v>
      </c>
      <c r="F29" s="12"/>
    </row>
    <row r="30" spans="1:6" s="9" customFormat="1" ht="30" customHeight="1" x14ac:dyDescent="0.25">
      <c r="A30" s="32" t="s">
        <v>50</v>
      </c>
      <c r="B30" s="8" t="s">
        <v>51</v>
      </c>
      <c r="C30" s="21">
        <v>606</v>
      </c>
      <c r="D30" s="21">
        <v>606</v>
      </c>
      <c r="E30" s="21">
        <f t="shared" si="0"/>
        <v>0</v>
      </c>
      <c r="F30" s="12"/>
    </row>
    <row r="31" spans="1:6" s="9" customFormat="1" ht="30" customHeight="1" x14ac:dyDescent="0.25">
      <c r="A31" s="32" t="s">
        <v>52</v>
      </c>
      <c r="B31" s="8" t="s">
        <v>53</v>
      </c>
      <c r="C31" s="21">
        <v>687</v>
      </c>
      <c r="D31" s="21">
        <v>687</v>
      </c>
      <c r="E31" s="21">
        <f t="shared" si="0"/>
        <v>0</v>
      </c>
      <c r="F31" s="12"/>
    </row>
    <row r="32" spans="1:6" s="9" customFormat="1" ht="30" customHeight="1" x14ac:dyDescent="0.25">
      <c r="A32" s="32" t="s">
        <v>54</v>
      </c>
      <c r="B32" s="8" t="s">
        <v>55</v>
      </c>
      <c r="C32" s="21">
        <v>223</v>
      </c>
      <c r="D32" s="21">
        <v>223</v>
      </c>
      <c r="E32" s="21">
        <f t="shared" si="0"/>
        <v>0</v>
      </c>
      <c r="F32" s="12"/>
    </row>
    <row r="33" spans="1:6" s="9" customFormat="1" ht="30" customHeight="1" x14ac:dyDescent="0.25">
      <c r="A33" s="32" t="s">
        <v>56</v>
      </c>
      <c r="B33" s="8" t="s">
        <v>57</v>
      </c>
      <c r="C33" s="21">
        <v>855</v>
      </c>
      <c r="D33" s="21">
        <v>855</v>
      </c>
      <c r="E33" s="21">
        <f t="shared" si="0"/>
        <v>0</v>
      </c>
      <c r="F33" s="12"/>
    </row>
    <row r="34" spans="1:6" s="9" customFormat="1" ht="30" customHeight="1" x14ac:dyDescent="0.25">
      <c r="A34" s="32" t="s">
        <v>58</v>
      </c>
      <c r="B34" s="8" t="s">
        <v>59</v>
      </c>
      <c r="C34" s="21">
        <v>370</v>
      </c>
      <c r="D34" s="21">
        <v>370</v>
      </c>
      <c r="E34" s="21">
        <f t="shared" si="0"/>
        <v>0</v>
      </c>
      <c r="F34" s="12"/>
    </row>
    <row r="35" spans="1:6" s="9" customFormat="1" ht="30" customHeight="1" x14ac:dyDescent="0.25">
      <c r="A35" s="32" t="s">
        <v>60</v>
      </c>
      <c r="B35" s="8" t="s">
        <v>61</v>
      </c>
      <c r="C35" s="21">
        <v>515</v>
      </c>
      <c r="D35" s="21">
        <v>515</v>
      </c>
      <c r="E35" s="21">
        <f t="shared" si="0"/>
        <v>0</v>
      </c>
      <c r="F35" s="12"/>
    </row>
    <row r="36" spans="1:6" s="9" customFormat="1" ht="30" customHeight="1" x14ac:dyDescent="0.25">
      <c r="A36" s="32" t="s">
        <v>62</v>
      </c>
      <c r="B36" s="8" t="s">
        <v>63</v>
      </c>
      <c r="C36" s="21">
        <v>665</v>
      </c>
      <c r="D36" s="21">
        <v>665</v>
      </c>
      <c r="E36" s="21">
        <f t="shared" si="0"/>
        <v>0</v>
      </c>
      <c r="F36" s="12"/>
    </row>
    <row r="37" spans="1:6" s="9" customFormat="1" ht="30" customHeight="1" x14ac:dyDescent="0.25">
      <c r="A37" s="32" t="s">
        <v>64</v>
      </c>
      <c r="B37" s="8" t="s">
        <v>65</v>
      </c>
      <c r="C37" s="21">
        <v>325</v>
      </c>
      <c r="D37" s="21">
        <v>325</v>
      </c>
      <c r="E37" s="21">
        <f t="shared" si="0"/>
        <v>0</v>
      </c>
      <c r="F37" s="12"/>
    </row>
    <row r="38" spans="1:6" s="9" customFormat="1" ht="30" customHeight="1" x14ac:dyDescent="0.25">
      <c r="A38" s="32" t="s">
        <v>66</v>
      </c>
      <c r="B38" s="8" t="s">
        <v>67</v>
      </c>
      <c r="C38" s="21">
        <v>1077</v>
      </c>
      <c r="D38" s="21">
        <v>1077</v>
      </c>
      <c r="E38" s="21">
        <f t="shared" si="0"/>
        <v>0</v>
      </c>
      <c r="F38" s="12"/>
    </row>
    <row r="39" spans="1:6" s="9" customFormat="1" ht="30" customHeight="1" x14ac:dyDescent="0.25">
      <c r="A39" s="32" t="s">
        <v>68</v>
      </c>
      <c r="B39" s="8" t="s">
        <v>69</v>
      </c>
      <c r="C39" s="21">
        <v>1259</v>
      </c>
      <c r="D39" s="21">
        <v>1259</v>
      </c>
      <c r="E39" s="21">
        <f t="shared" ref="E39:E70" si="1">C39-D39</f>
        <v>0</v>
      </c>
      <c r="F39" s="12"/>
    </row>
    <row r="40" spans="1:6" s="9" customFormat="1" ht="30" customHeight="1" x14ac:dyDescent="0.25">
      <c r="A40" s="32" t="s">
        <v>70</v>
      </c>
      <c r="B40" s="8" t="s">
        <v>71</v>
      </c>
      <c r="C40" s="21">
        <v>649</v>
      </c>
      <c r="D40" s="21">
        <v>649</v>
      </c>
      <c r="E40" s="21">
        <f t="shared" si="1"/>
        <v>0</v>
      </c>
      <c r="F40" s="12"/>
    </row>
    <row r="41" spans="1:6" s="9" customFormat="1" ht="30" customHeight="1" x14ac:dyDescent="0.25">
      <c r="A41" s="32" t="s">
        <v>72</v>
      </c>
      <c r="B41" s="8" t="s">
        <v>73</v>
      </c>
      <c r="C41" s="21">
        <v>352</v>
      </c>
      <c r="D41" s="21">
        <v>352</v>
      </c>
      <c r="E41" s="21">
        <f t="shared" si="1"/>
        <v>0</v>
      </c>
      <c r="F41" s="12"/>
    </row>
    <row r="42" spans="1:6" s="9" customFormat="1" ht="30" customHeight="1" x14ac:dyDescent="0.25">
      <c r="A42" s="32" t="s">
        <v>74</v>
      </c>
      <c r="B42" s="8" t="s">
        <v>75</v>
      </c>
      <c r="C42" s="21">
        <v>380</v>
      </c>
      <c r="D42" s="21">
        <v>380</v>
      </c>
      <c r="E42" s="21">
        <f t="shared" si="1"/>
        <v>0</v>
      </c>
      <c r="F42" s="12"/>
    </row>
    <row r="43" spans="1:6" s="9" customFormat="1" ht="30" customHeight="1" x14ac:dyDescent="0.25">
      <c r="A43" s="32" t="s">
        <v>76</v>
      </c>
      <c r="B43" s="8" t="s">
        <v>77</v>
      </c>
      <c r="C43" s="21">
        <v>223</v>
      </c>
      <c r="D43" s="21">
        <v>223</v>
      </c>
      <c r="E43" s="21">
        <f t="shared" si="1"/>
        <v>0</v>
      </c>
      <c r="F43" s="12"/>
    </row>
    <row r="44" spans="1:6" s="9" customFormat="1" ht="30" customHeight="1" x14ac:dyDescent="0.25">
      <c r="A44" s="32" t="s">
        <v>78</v>
      </c>
      <c r="B44" s="8" t="s">
        <v>79</v>
      </c>
      <c r="C44" s="21">
        <v>1010</v>
      </c>
      <c r="D44" s="21">
        <v>1010</v>
      </c>
      <c r="E44" s="21">
        <f t="shared" si="1"/>
        <v>0</v>
      </c>
      <c r="F44" s="12"/>
    </row>
    <row r="45" spans="1:6" s="9" customFormat="1" ht="30" customHeight="1" x14ac:dyDescent="0.25">
      <c r="A45" s="32" t="s">
        <v>80</v>
      </c>
      <c r="B45" s="8" t="s">
        <v>81</v>
      </c>
      <c r="C45" s="21">
        <v>350</v>
      </c>
      <c r="D45" s="21">
        <v>351</v>
      </c>
      <c r="E45" s="21">
        <f t="shared" si="1"/>
        <v>-1</v>
      </c>
      <c r="F45" s="12" t="s">
        <v>406</v>
      </c>
    </row>
    <row r="46" spans="1:6" s="9" customFormat="1" ht="30" customHeight="1" x14ac:dyDescent="0.25">
      <c r="A46" s="32" t="s">
        <v>82</v>
      </c>
      <c r="B46" s="8" t="s">
        <v>83</v>
      </c>
      <c r="C46" s="21">
        <v>123</v>
      </c>
      <c r="D46" s="21">
        <v>123</v>
      </c>
      <c r="E46" s="21">
        <f t="shared" si="1"/>
        <v>0</v>
      </c>
      <c r="F46" s="12"/>
    </row>
    <row r="47" spans="1:6" s="9" customFormat="1" ht="30" customHeight="1" x14ac:dyDescent="0.25">
      <c r="A47" s="32" t="s">
        <v>84</v>
      </c>
      <c r="B47" s="8" t="s">
        <v>85</v>
      </c>
      <c r="C47" s="21">
        <v>234</v>
      </c>
      <c r="D47" s="21">
        <v>234</v>
      </c>
      <c r="E47" s="21">
        <f t="shared" si="1"/>
        <v>0</v>
      </c>
      <c r="F47" s="12"/>
    </row>
    <row r="48" spans="1:6" s="9" customFormat="1" ht="30" customHeight="1" x14ac:dyDescent="0.25">
      <c r="A48" s="32" t="s">
        <v>86</v>
      </c>
      <c r="B48" s="8" t="s">
        <v>87</v>
      </c>
      <c r="C48" s="21">
        <v>724</v>
      </c>
      <c r="D48" s="21">
        <v>724</v>
      </c>
      <c r="E48" s="21">
        <f t="shared" si="1"/>
        <v>0</v>
      </c>
      <c r="F48" s="12"/>
    </row>
    <row r="49" spans="1:6" s="9" customFormat="1" ht="30" customHeight="1" x14ac:dyDescent="0.25">
      <c r="A49" s="32" t="s">
        <v>88</v>
      </c>
      <c r="B49" s="8" t="s">
        <v>89</v>
      </c>
      <c r="C49" s="21">
        <v>321</v>
      </c>
      <c r="D49" s="21">
        <v>321</v>
      </c>
      <c r="E49" s="21">
        <f t="shared" si="1"/>
        <v>0</v>
      </c>
      <c r="F49" s="12"/>
    </row>
    <row r="50" spans="1:6" s="9" customFormat="1" ht="30" customHeight="1" x14ac:dyDescent="0.25">
      <c r="A50" s="32" t="s">
        <v>90</v>
      </c>
      <c r="B50" s="8" t="s">
        <v>91</v>
      </c>
      <c r="C50" s="21">
        <v>29</v>
      </c>
      <c r="D50" s="21">
        <v>29</v>
      </c>
      <c r="E50" s="21">
        <f t="shared" si="1"/>
        <v>0</v>
      </c>
      <c r="F50" s="12"/>
    </row>
    <row r="51" spans="1:6" s="9" customFormat="1" ht="30" customHeight="1" x14ac:dyDescent="0.25">
      <c r="A51" s="32" t="s">
        <v>92</v>
      </c>
      <c r="B51" s="8" t="s">
        <v>93</v>
      </c>
      <c r="C51" s="21">
        <v>361</v>
      </c>
      <c r="D51" s="21">
        <v>361</v>
      </c>
      <c r="E51" s="21">
        <f t="shared" si="1"/>
        <v>0</v>
      </c>
      <c r="F51" s="12"/>
    </row>
    <row r="52" spans="1:6" s="9" customFormat="1" ht="30" customHeight="1" x14ac:dyDescent="0.25">
      <c r="A52" s="32" t="s">
        <v>94</v>
      </c>
      <c r="B52" s="8" t="s">
        <v>95</v>
      </c>
      <c r="C52" s="21">
        <v>384</v>
      </c>
      <c r="D52" s="21">
        <v>384</v>
      </c>
      <c r="E52" s="21">
        <f t="shared" si="1"/>
        <v>0</v>
      </c>
      <c r="F52" s="12"/>
    </row>
    <row r="53" spans="1:6" s="9" customFormat="1" ht="30" customHeight="1" x14ac:dyDescent="0.25">
      <c r="A53" s="32" t="s">
        <v>96</v>
      </c>
      <c r="B53" s="8" t="s">
        <v>97</v>
      </c>
      <c r="C53" s="21">
        <v>669</v>
      </c>
      <c r="D53" s="21">
        <v>669</v>
      </c>
      <c r="E53" s="21">
        <f t="shared" si="1"/>
        <v>0</v>
      </c>
      <c r="F53" s="12"/>
    </row>
    <row r="54" spans="1:6" s="9" customFormat="1" ht="30" customHeight="1" x14ac:dyDescent="0.25">
      <c r="A54" s="32" t="s">
        <v>98</v>
      </c>
      <c r="B54" s="8" t="s">
        <v>99</v>
      </c>
      <c r="C54" s="21">
        <v>501</v>
      </c>
      <c r="D54" s="21">
        <v>501</v>
      </c>
      <c r="E54" s="21">
        <f t="shared" si="1"/>
        <v>0</v>
      </c>
      <c r="F54" s="12"/>
    </row>
    <row r="55" spans="1:6" s="9" customFormat="1" ht="30" customHeight="1" x14ac:dyDescent="0.25">
      <c r="A55" s="32" t="s">
        <v>100</v>
      </c>
      <c r="B55" s="8" t="s">
        <v>101</v>
      </c>
      <c r="C55" s="21">
        <v>285</v>
      </c>
      <c r="D55" s="21">
        <v>285</v>
      </c>
      <c r="E55" s="21">
        <f t="shared" si="1"/>
        <v>0</v>
      </c>
      <c r="F55" s="12"/>
    </row>
    <row r="56" spans="1:6" s="9" customFormat="1" ht="30" customHeight="1" x14ac:dyDescent="0.25">
      <c r="A56" s="32" t="s">
        <v>102</v>
      </c>
      <c r="B56" s="8" t="s">
        <v>103</v>
      </c>
      <c r="C56" s="21">
        <v>649</v>
      </c>
      <c r="D56" s="21">
        <v>649</v>
      </c>
      <c r="E56" s="21">
        <f t="shared" si="1"/>
        <v>0</v>
      </c>
      <c r="F56" s="12"/>
    </row>
    <row r="57" spans="1:6" s="9" customFormat="1" ht="30" customHeight="1" x14ac:dyDescent="0.25">
      <c r="A57" s="32" t="s">
        <v>104</v>
      </c>
      <c r="B57" s="8" t="s">
        <v>105</v>
      </c>
      <c r="C57" s="21">
        <v>514</v>
      </c>
      <c r="D57" s="21">
        <v>514</v>
      </c>
      <c r="E57" s="21">
        <f t="shared" si="1"/>
        <v>0</v>
      </c>
      <c r="F57" s="12"/>
    </row>
    <row r="58" spans="1:6" s="9" customFormat="1" ht="30" customHeight="1" x14ac:dyDescent="0.25">
      <c r="A58" s="32" t="s">
        <v>106</v>
      </c>
      <c r="B58" s="8" t="s">
        <v>107</v>
      </c>
      <c r="C58" s="21">
        <v>358</v>
      </c>
      <c r="D58" s="21">
        <v>358</v>
      </c>
      <c r="E58" s="21">
        <f t="shared" si="1"/>
        <v>0</v>
      </c>
      <c r="F58" s="12"/>
    </row>
    <row r="59" spans="1:6" s="9" customFormat="1" ht="30" customHeight="1" x14ac:dyDescent="0.25">
      <c r="A59" s="32" t="s">
        <v>108</v>
      </c>
      <c r="B59" s="8" t="s">
        <v>109</v>
      </c>
      <c r="C59" s="21">
        <v>401</v>
      </c>
      <c r="D59" s="21">
        <v>401</v>
      </c>
      <c r="E59" s="21">
        <f t="shared" si="1"/>
        <v>0</v>
      </c>
      <c r="F59" s="12"/>
    </row>
    <row r="60" spans="1:6" s="9" customFormat="1" ht="30" customHeight="1" x14ac:dyDescent="0.25">
      <c r="A60" s="32" t="s">
        <v>110</v>
      </c>
      <c r="B60" s="8" t="s">
        <v>111</v>
      </c>
      <c r="C60" s="21">
        <v>316</v>
      </c>
      <c r="D60" s="21">
        <v>316</v>
      </c>
      <c r="E60" s="21">
        <f t="shared" si="1"/>
        <v>0</v>
      </c>
      <c r="F60" s="12"/>
    </row>
    <row r="61" spans="1:6" s="9" customFormat="1" ht="30" customHeight="1" x14ac:dyDescent="0.25">
      <c r="A61" s="32" t="s">
        <v>112</v>
      </c>
      <c r="B61" s="8" t="s">
        <v>113</v>
      </c>
      <c r="C61" s="21">
        <v>359</v>
      </c>
      <c r="D61" s="21">
        <v>359</v>
      </c>
      <c r="E61" s="21">
        <f t="shared" si="1"/>
        <v>0</v>
      </c>
      <c r="F61" s="12"/>
    </row>
    <row r="62" spans="1:6" s="9" customFormat="1" ht="30" customHeight="1" x14ac:dyDescent="0.25">
      <c r="A62" s="32" t="s">
        <v>114</v>
      </c>
      <c r="B62" s="8" t="s">
        <v>115</v>
      </c>
      <c r="C62" s="21">
        <v>960</v>
      </c>
      <c r="D62" s="21">
        <v>960</v>
      </c>
      <c r="E62" s="21">
        <f t="shared" si="1"/>
        <v>0</v>
      </c>
      <c r="F62" s="12"/>
    </row>
    <row r="63" spans="1:6" s="9" customFormat="1" ht="30" customHeight="1" x14ac:dyDescent="0.25">
      <c r="A63" s="32" t="s">
        <v>116</v>
      </c>
      <c r="B63" s="8" t="s">
        <v>117</v>
      </c>
      <c r="C63" s="21">
        <v>311</v>
      </c>
      <c r="D63" s="21">
        <v>311</v>
      </c>
      <c r="E63" s="21">
        <f t="shared" si="1"/>
        <v>0</v>
      </c>
      <c r="F63" s="12"/>
    </row>
    <row r="64" spans="1:6" s="9" customFormat="1" ht="30" customHeight="1" x14ac:dyDescent="0.25">
      <c r="A64" s="32" t="s">
        <v>118</v>
      </c>
      <c r="B64" s="8" t="s">
        <v>119</v>
      </c>
      <c r="C64" s="21">
        <v>214</v>
      </c>
      <c r="D64" s="21">
        <v>214</v>
      </c>
      <c r="E64" s="21">
        <f t="shared" si="1"/>
        <v>0</v>
      </c>
      <c r="F64" s="12"/>
    </row>
    <row r="65" spans="1:6" s="9" customFormat="1" ht="30" customHeight="1" x14ac:dyDescent="0.25">
      <c r="A65" s="32" t="s">
        <v>120</v>
      </c>
      <c r="B65" s="8" t="s">
        <v>121</v>
      </c>
      <c r="C65" s="21">
        <v>653</v>
      </c>
      <c r="D65" s="21">
        <v>653</v>
      </c>
      <c r="E65" s="21">
        <f t="shared" si="1"/>
        <v>0</v>
      </c>
      <c r="F65" s="12"/>
    </row>
    <row r="66" spans="1:6" s="9" customFormat="1" ht="30" customHeight="1" x14ac:dyDescent="0.25">
      <c r="A66" s="32" t="s">
        <v>122</v>
      </c>
      <c r="B66" s="8" t="s">
        <v>123</v>
      </c>
      <c r="C66" s="21">
        <v>622</v>
      </c>
      <c r="D66" s="21">
        <v>622</v>
      </c>
      <c r="E66" s="21">
        <f t="shared" si="1"/>
        <v>0</v>
      </c>
      <c r="F66" s="12"/>
    </row>
    <row r="67" spans="1:6" s="9" customFormat="1" ht="30" customHeight="1" x14ac:dyDescent="0.25">
      <c r="A67" s="32" t="s">
        <v>124</v>
      </c>
      <c r="B67" s="8" t="s">
        <v>125</v>
      </c>
      <c r="C67" s="21">
        <v>468</v>
      </c>
      <c r="D67" s="21">
        <v>468</v>
      </c>
      <c r="E67" s="21">
        <f t="shared" si="1"/>
        <v>0</v>
      </c>
      <c r="F67" s="12"/>
    </row>
    <row r="68" spans="1:6" s="9" customFormat="1" ht="30" customHeight="1" x14ac:dyDescent="0.25">
      <c r="A68" s="32" t="s">
        <v>126</v>
      </c>
      <c r="B68" s="8" t="s">
        <v>127</v>
      </c>
      <c r="C68" s="21">
        <v>621</v>
      </c>
      <c r="D68" s="21">
        <v>621</v>
      </c>
      <c r="E68" s="21">
        <f t="shared" si="1"/>
        <v>0</v>
      </c>
      <c r="F68" s="12"/>
    </row>
    <row r="69" spans="1:6" s="9" customFormat="1" ht="30" customHeight="1" x14ac:dyDescent="0.25">
      <c r="A69" s="32" t="s">
        <v>128</v>
      </c>
      <c r="B69" s="8" t="s">
        <v>129</v>
      </c>
      <c r="C69" s="21">
        <v>384</v>
      </c>
      <c r="D69" s="21">
        <v>384</v>
      </c>
      <c r="E69" s="21">
        <f t="shared" si="1"/>
        <v>0</v>
      </c>
      <c r="F69" s="12"/>
    </row>
    <row r="70" spans="1:6" s="9" customFormat="1" ht="30" customHeight="1" x14ac:dyDescent="0.25">
      <c r="A70" s="32" t="s">
        <v>130</v>
      </c>
      <c r="B70" s="8" t="s">
        <v>131</v>
      </c>
      <c r="C70" s="21">
        <v>620</v>
      </c>
      <c r="D70" s="21">
        <v>620</v>
      </c>
      <c r="E70" s="21">
        <f t="shared" si="1"/>
        <v>0</v>
      </c>
      <c r="F70" s="12"/>
    </row>
    <row r="71" spans="1:6" s="9" customFormat="1" ht="30" customHeight="1" x14ac:dyDescent="0.25">
      <c r="A71" s="32" t="s">
        <v>132</v>
      </c>
      <c r="B71" s="8" t="s">
        <v>133</v>
      </c>
      <c r="C71" s="21">
        <v>276</v>
      </c>
      <c r="D71" s="21">
        <v>276</v>
      </c>
      <c r="E71" s="21">
        <f t="shared" ref="E71:E102" si="2">C71-D71</f>
        <v>0</v>
      </c>
      <c r="F71" s="12"/>
    </row>
    <row r="72" spans="1:6" s="9" customFormat="1" ht="30" customHeight="1" x14ac:dyDescent="0.25">
      <c r="A72" s="32" t="s">
        <v>134</v>
      </c>
      <c r="B72" s="8" t="s">
        <v>135</v>
      </c>
      <c r="C72" s="21">
        <v>306</v>
      </c>
      <c r="D72" s="21">
        <v>306</v>
      </c>
      <c r="E72" s="21">
        <f t="shared" si="2"/>
        <v>0</v>
      </c>
      <c r="F72" s="12"/>
    </row>
    <row r="73" spans="1:6" s="9" customFormat="1" ht="30" customHeight="1" x14ac:dyDescent="0.25">
      <c r="A73" s="32" t="s">
        <v>136</v>
      </c>
      <c r="B73" s="8" t="s">
        <v>137</v>
      </c>
      <c r="C73" s="21">
        <v>310</v>
      </c>
      <c r="D73" s="21">
        <v>310</v>
      </c>
      <c r="E73" s="21">
        <f t="shared" si="2"/>
        <v>0</v>
      </c>
      <c r="F73" s="12"/>
    </row>
    <row r="74" spans="1:6" s="9" customFormat="1" ht="30" customHeight="1" x14ac:dyDescent="0.25">
      <c r="A74" s="32" t="s">
        <v>138</v>
      </c>
      <c r="B74" s="8" t="s">
        <v>139</v>
      </c>
      <c r="C74" s="21">
        <v>600</v>
      </c>
      <c r="D74" s="21">
        <v>600</v>
      </c>
      <c r="E74" s="21">
        <f t="shared" si="2"/>
        <v>0</v>
      </c>
      <c r="F74" s="12"/>
    </row>
    <row r="75" spans="1:6" s="9" customFormat="1" ht="30" customHeight="1" x14ac:dyDescent="0.25">
      <c r="A75" s="32" t="s">
        <v>140</v>
      </c>
      <c r="B75" s="8" t="s">
        <v>141</v>
      </c>
      <c r="C75" s="21">
        <v>392</v>
      </c>
      <c r="D75" s="21">
        <v>392</v>
      </c>
      <c r="E75" s="21">
        <f t="shared" si="2"/>
        <v>0</v>
      </c>
      <c r="F75" s="12"/>
    </row>
    <row r="76" spans="1:6" s="9" customFormat="1" ht="30" customHeight="1" x14ac:dyDescent="0.25">
      <c r="A76" s="32" t="s">
        <v>142</v>
      </c>
      <c r="B76" s="8" t="s">
        <v>143</v>
      </c>
      <c r="C76" s="21">
        <v>447</v>
      </c>
      <c r="D76" s="21">
        <v>447</v>
      </c>
      <c r="E76" s="21">
        <f t="shared" si="2"/>
        <v>0</v>
      </c>
      <c r="F76" s="12"/>
    </row>
    <row r="77" spans="1:6" s="9" customFormat="1" ht="30" customHeight="1" x14ac:dyDescent="0.25">
      <c r="A77" s="32" t="s">
        <v>144</v>
      </c>
      <c r="B77" s="8" t="s">
        <v>145</v>
      </c>
      <c r="C77" s="21">
        <v>234</v>
      </c>
      <c r="D77" s="21">
        <v>233</v>
      </c>
      <c r="E77" s="21">
        <f t="shared" si="2"/>
        <v>1</v>
      </c>
      <c r="F77" s="12" t="s">
        <v>411</v>
      </c>
    </row>
    <row r="78" spans="1:6" s="9" customFormat="1" ht="30" customHeight="1" x14ac:dyDescent="0.25">
      <c r="A78" s="32" t="s">
        <v>146</v>
      </c>
      <c r="B78" s="8" t="s">
        <v>147</v>
      </c>
      <c r="C78" s="21">
        <v>942</v>
      </c>
      <c r="D78" s="21">
        <v>942</v>
      </c>
      <c r="E78" s="21">
        <f t="shared" si="2"/>
        <v>0</v>
      </c>
      <c r="F78" s="12"/>
    </row>
    <row r="79" spans="1:6" s="9" customFormat="1" ht="30" customHeight="1" x14ac:dyDescent="0.25">
      <c r="A79" s="32" t="s">
        <v>148</v>
      </c>
      <c r="B79" s="8" t="s">
        <v>149</v>
      </c>
      <c r="C79" s="21">
        <v>290</v>
      </c>
      <c r="D79" s="21">
        <v>290</v>
      </c>
      <c r="E79" s="21">
        <f t="shared" si="2"/>
        <v>0</v>
      </c>
      <c r="F79" s="12"/>
    </row>
    <row r="80" spans="1:6" s="9" customFormat="1" ht="30" customHeight="1" x14ac:dyDescent="0.25">
      <c r="A80" s="32" t="s">
        <v>150</v>
      </c>
      <c r="B80" s="8" t="s">
        <v>151</v>
      </c>
      <c r="C80" s="21">
        <v>650</v>
      </c>
      <c r="D80" s="21">
        <v>650</v>
      </c>
      <c r="E80" s="21">
        <f t="shared" si="2"/>
        <v>0</v>
      </c>
      <c r="F80" s="12"/>
    </row>
    <row r="81" spans="1:6" s="9" customFormat="1" ht="30" customHeight="1" x14ac:dyDescent="0.25">
      <c r="A81" s="32" t="s">
        <v>152</v>
      </c>
      <c r="B81" s="8" t="s">
        <v>153</v>
      </c>
      <c r="C81" s="21">
        <v>477</v>
      </c>
      <c r="D81" s="21">
        <v>477</v>
      </c>
      <c r="E81" s="21">
        <f t="shared" si="2"/>
        <v>0</v>
      </c>
      <c r="F81" s="12"/>
    </row>
    <row r="82" spans="1:6" s="9" customFormat="1" ht="30" customHeight="1" x14ac:dyDescent="0.25">
      <c r="A82" s="32" t="s">
        <v>154</v>
      </c>
      <c r="B82" s="8" t="s">
        <v>155</v>
      </c>
      <c r="C82" s="21">
        <v>321</v>
      </c>
      <c r="D82" s="21">
        <v>321</v>
      </c>
      <c r="E82" s="21">
        <f t="shared" si="2"/>
        <v>0</v>
      </c>
      <c r="F82" s="12"/>
    </row>
    <row r="83" spans="1:6" s="9" customFormat="1" ht="30" customHeight="1" x14ac:dyDescent="0.25">
      <c r="A83" s="32" t="s">
        <v>156</v>
      </c>
      <c r="B83" s="8" t="s">
        <v>157</v>
      </c>
      <c r="C83" s="21">
        <v>686</v>
      </c>
      <c r="D83" s="21">
        <v>686</v>
      </c>
      <c r="E83" s="21">
        <f t="shared" si="2"/>
        <v>0</v>
      </c>
      <c r="F83" s="12"/>
    </row>
    <row r="84" spans="1:6" s="9" customFormat="1" ht="30" customHeight="1" x14ac:dyDescent="0.25">
      <c r="A84" s="32" t="s">
        <v>158</v>
      </c>
      <c r="B84" s="8" t="s">
        <v>159</v>
      </c>
      <c r="C84" s="21">
        <v>531</v>
      </c>
      <c r="D84" s="21">
        <v>531</v>
      </c>
      <c r="E84" s="21">
        <f t="shared" si="2"/>
        <v>0</v>
      </c>
      <c r="F84" s="12"/>
    </row>
    <row r="85" spans="1:6" s="9" customFormat="1" ht="30" customHeight="1" x14ac:dyDescent="0.25">
      <c r="A85" s="32" t="s">
        <v>160</v>
      </c>
      <c r="B85" s="8" t="s">
        <v>161</v>
      </c>
      <c r="C85" s="21">
        <v>418</v>
      </c>
      <c r="D85" s="21">
        <v>418</v>
      </c>
      <c r="E85" s="21">
        <f t="shared" si="2"/>
        <v>0</v>
      </c>
      <c r="F85" s="12"/>
    </row>
    <row r="86" spans="1:6" s="9" customFormat="1" ht="30" customHeight="1" x14ac:dyDescent="0.25">
      <c r="A86" s="32" t="s">
        <v>162</v>
      </c>
      <c r="B86" s="8" t="s">
        <v>163</v>
      </c>
      <c r="C86" s="21">
        <v>528</v>
      </c>
      <c r="D86" s="21">
        <v>528</v>
      </c>
      <c r="E86" s="21">
        <f t="shared" si="2"/>
        <v>0</v>
      </c>
      <c r="F86" s="12"/>
    </row>
    <row r="87" spans="1:6" s="9" customFormat="1" ht="30" customHeight="1" x14ac:dyDescent="0.25">
      <c r="A87" s="32" t="s">
        <v>164</v>
      </c>
      <c r="B87" s="8" t="s">
        <v>165</v>
      </c>
      <c r="C87" s="21">
        <v>347</v>
      </c>
      <c r="D87" s="21">
        <v>347</v>
      </c>
      <c r="E87" s="21">
        <f t="shared" si="2"/>
        <v>0</v>
      </c>
      <c r="F87" s="12"/>
    </row>
    <row r="88" spans="1:6" s="9" customFormat="1" ht="30" customHeight="1" x14ac:dyDescent="0.25">
      <c r="A88" s="32" t="s">
        <v>166</v>
      </c>
      <c r="B88" s="8" t="s">
        <v>167</v>
      </c>
      <c r="C88" s="21">
        <v>220</v>
      </c>
      <c r="D88" s="21">
        <v>220</v>
      </c>
      <c r="E88" s="21">
        <f t="shared" si="2"/>
        <v>0</v>
      </c>
      <c r="F88" s="12"/>
    </row>
    <row r="89" spans="1:6" s="9" customFormat="1" ht="30" customHeight="1" x14ac:dyDescent="0.25">
      <c r="A89" s="32" t="s">
        <v>168</v>
      </c>
      <c r="B89" s="8" t="s">
        <v>169</v>
      </c>
      <c r="C89" s="21">
        <v>356</v>
      </c>
      <c r="D89" s="21">
        <v>356</v>
      </c>
      <c r="E89" s="21">
        <f t="shared" si="2"/>
        <v>0</v>
      </c>
      <c r="F89" s="12"/>
    </row>
    <row r="90" spans="1:6" s="9" customFormat="1" ht="30" customHeight="1" x14ac:dyDescent="0.25">
      <c r="A90" s="32" t="s">
        <v>170</v>
      </c>
      <c r="B90" s="8" t="s">
        <v>171</v>
      </c>
      <c r="C90" s="21">
        <v>457</v>
      </c>
      <c r="D90" s="21">
        <v>457</v>
      </c>
      <c r="E90" s="21">
        <f t="shared" si="2"/>
        <v>0</v>
      </c>
      <c r="F90" s="12"/>
    </row>
    <row r="91" spans="1:6" s="9" customFormat="1" ht="30" customHeight="1" x14ac:dyDescent="0.25">
      <c r="A91" s="32" t="s">
        <v>172</v>
      </c>
      <c r="B91" s="8" t="s">
        <v>173</v>
      </c>
      <c r="C91" s="21">
        <v>262</v>
      </c>
      <c r="D91" s="21">
        <v>262</v>
      </c>
      <c r="E91" s="21">
        <f t="shared" si="2"/>
        <v>0</v>
      </c>
      <c r="F91" s="12"/>
    </row>
    <row r="92" spans="1:6" s="9" customFormat="1" ht="30" customHeight="1" x14ac:dyDescent="0.25">
      <c r="A92" s="32" t="s">
        <v>174</v>
      </c>
      <c r="B92" s="8" t="s">
        <v>175</v>
      </c>
      <c r="C92" s="21">
        <v>480</v>
      </c>
      <c r="D92" s="21">
        <v>480</v>
      </c>
      <c r="E92" s="21">
        <f t="shared" si="2"/>
        <v>0</v>
      </c>
      <c r="F92" s="12"/>
    </row>
    <row r="93" spans="1:6" s="9" customFormat="1" ht="30" customHeight="1" x14ac:dyDescent="0.25">
      <c r="A93" s="32" t="s">
        <v>176</v>
      </c>
      <c r="B93" s="8" t="s">
        <v>177</v>
      </c>
      <c r="C93" s="21">
        <v>494</v>
      </c>
      <c r="D93" s="21">
        <v>494</v>
      </c>
      <c r="E93" s="21">
        <f t="shared" si="2"/>
        <v>0</v>
      </c>
      <c r="F93" s="12"/>
    </row>
    <row r="94" spans="1:6" s="9" customFormat="1" ht="30" customHeight="1" x14ac:dyDescent="0.25">
      <c r="A94" s="32" t="s">
        <v>178</v>
      </c>
      <c r="B94" s="8" t="s">
        <v>179</v>
      </c>
      <c r="C94" s="21">
        <v>383</v>
      </c>
      <c r="D94" s="21">
        <v>383</v>
      </c>
      <c r="E94" s="21">
        <f t="shared" si="2"/>
        <v>0</v>
      </c>
      <c r="F94" s="12"/>
    </row>
    <row r="95" spans="1:6" s="9" customFormat="1" ht="30" customHeight="1" x14ac:dyDescent="0.25">
      <c r="A95" s="32" t="s">
        <v>180</v>
      </c>
      <c r="B95" s="8" t="s">
        <v>181</v>
      </c>
      <c r="C95" s="21">
        <v>463</v>
      </c>
      <c r="D95" s="21">
        <v>463</v>
      </c>
      <c r="E95" s="21">
        <f t="shared" si="2"/>
        <v>0</v>
      </c>
      <c r="F95" s="12"/>
    </row>
    <row r="96" spans="1:6" s="9" customFormat="1" ht="30" customHeight="1" x14ac:dyDescent="0.25">
      <c r="A96" s="32" t="s">
        <v>182</v>
      </c>
      <c r="B96" s="8" t="s">
        <v>183</v>
      </c>
      <c r="C96" s="21">
        <v>812</v>
      </c>
      <c r="D96" s="21">
        <v>812</v>
      </c>
      <c r="E96" s="21">
        <f t="shared" si="2"/>
        <v>0</v>
      </c>
      <c r="F96" s="12"/>
    </row>
    <row r="97" spans="1:6" s="9" customFormat="1" ht="30" customHeight="1" x14ac:dyDescent="0.25">
      <c r="A97" s="32" t="s">
        <v>184</v>
      </c>
      <c r="B97" s="8" t="s">
        <v>185</v>
      </c>
      <c r="C97" s="21">
        <v>478</v>
      </c>
      <c r="D97" s="21">
        <v>478</v>
      </c>
      <c r="E97" s="21">
        <f t="shared" si="2"/>
        <v>0</v>
      </c>
      <c r="F97" s="12"/>
    </row>
    <row r="98" spans="1:6" s="9" customFormat="1" ht="30" customHeight="1" x14ac:dyDescent="0.25">
      <c r="A98" s="32" t="s">
        <v>186</v>
      </c>
      <c r="B98" s="8" t="s">
        <v>187</v>
      </c>
      <c r="C98" s="21">
        <v>449</v>
      </c>
      <c r="D98" s="21">
        <v>449</v>
      </c>
      <c r="E98" s="21">
        <f t="shared" si="2"/>
        <v>0</v>
      </c>
      <c r="F98" s="12"/>
    </row>
    <row r="99" spans="1:6" s="9" customFormat="1" ht="30" customHeight="1" x14ac:dyDescent="0.25">
      <c r="A99" s="32" t="s">
        <v>188</v>
      </c>
      <c r="B99" s="8" t="s">
        <v>189</v>
      </c>
      <c r="C99" s="21">
        <v>811</v>
      </c>
      <c r="D99" s="21">
        <v>811</v>
      </c>
      <c r="E99" s="21">
        <f t="shared" si="2"/>
        <v>0</v>
      </c>
      <c r="F99" s="12"/>
    </row>
    <row r="100" spans="1:6" s="9" customFormat="1" ht="30" customHeight="1" x14ac:dyDescent="0.25">
      <c r="A100" s="32" t="s">
        <v>190</v>
      </c>
      <c r="B100" s="8" t="s">
        <v>191</v>
      </c>
      <c r="C100" s="21">
        <v>221</v>
      </c>
      <c r="D100" s="21">
        <v>221</v>
      </c>
      <c r="E100" s="21">
        <f t="shared" si="2"/>
        <v>0</v>
      </c>
      <c r="F100" s="12"/>
    </row>
    <row r="101" spans="1:6" s="9" customFormat="1" ht="30" customHeight="1" x14ac:dyDescent="0.25">
      <c r="A101" s="32" t="s">
        <v>192</v>
      </c>
      <c r="B101" s="8" t="s">
        <v>193</v>
      </c>
      <c r="C101" s="21">
        <v>428</v>
      </c>
      <c r="D101" s="21">
        <v>427</v>
      </c>
      <c r="E101" s="21">
        <f t="shared" si="2"/>
        <v>1</v>
      </c>
      <c r="F101" s="12" t="s">
        <v>407</v>
      </c>
    </row>
    <row r="102" spans="1:6" s="9" customFormat="1" ht="30" customHeight="1" x14ac:dyDescent="0.25">
      <c r="A102" s="32" t="s">
        <v>194</v>
      </c>
      <c r="B102" s="8" t="s">
        <v>195</v>
      </c>
      <c r="C102" s="21">
        <v>272</v>
      </c>
      <c r="D102" s="21">
        <v>272</v>
      </c>
      <c r="E102" s="21">
        <f t="shared" si="2"/>
        <v>0</v>
      </c>
      <c r="F102" s="12"/>
    </row>
    <row r="103" spans="1:6" s="9" customFormat="1" ht="30" customHeight="1" x14ac:dyDescent="0.25">
      <c r="A103" s="32" t="s">
        <v>196</v>
      </c>
      <c r="B103" s="8" t="s">
        <v>197</v>
      </c>
      <c r="C103" s="21">
        <v>492</v>
      </c>
      <c r="D103" s="21">
        <v>492</v>
      </c>
      <c r="E103" s="21">
        <f t="shared" ref="E103:E134" si="3">C103-D103</f>
        <v>0</v>
      </c>
      <c r="F103" s="12"/>
    </row>
    <row r="104" spans="1:6" s="9" customFormat="1" ht="30" customHeight="1" x14ac:dyDescent="0.25">
      <c r="A104" s="32" t="s">
        <v>198</v>
      </c>
      <c r="B104" s="8" t="s">
        <v>199</v>
      </c>
      <c r="C104" s="21">
        <v>596</v>
      </c>
      <c r="D104" s="21">
        <v>596</v>
      </c>
      <c r="E104" s="21">
        <f t="shared" si="3"/>
        <v>0</v>
      </c>
      <c r="F104" s="12"/>
    </row>
    <row r="105" spans="1:6" s="9" customFormat="1" ht="30" customHeight="1" x14ac:dyDescent="0.25">
      <c r="A105" s="32" t="s">
        <v>200</v>
      </c>
      <c r="B105" s="8" t="s">
        <v>201</v>
      </c>
      <c r="C105" s="21">
        <v>687</v>
      </c>
      <c r="D105" s="21">
        <v>687</v>
      </c>
      <c r="E105" s="21">
        <f t="shared" si="3"/>
        <v>0</v>
      </c>
      <c r="F105" s="12"/>
    </row>
    <row r="106" spans="1:6" s="9" customFormat="1" ht="30" customHeight="1" x14ac:dyDescent="0.25">
      <c r="A106" s="32" t="s">
        <v>202</v>
      </c>
      <c r="B106" s="8" t="s">
        <v>203</v>
      </c>
      <c r="C106" s="21">
        <v>469</v>
      </c>
      <c r="D106" s="21">
        <v>469</v>
      </c>
      <c r="E106" s="21">
        <f t="shared" si="3"/>
        <v>0</v>
      </c>
      <c r="F106" s="12"/>
    </row>
    <row r="107" spans="1:6" s="9" customFormat="1" ht="30" customHeight="1" x14ac:dyDescent="0.25">
      <c r="A107" s="32" t="s">
        <v>204</v>
      </c>
      <c r="B107" s="8" t="s">
        <v>205</v>
      </c>
      <c r="C107" s="21">
        <v>444</v>
      </c>
      <c r="D107" s="21">
        <v>444</v>
      </c>
      <c r="E107" s="21">
        <f t="shared" si="3"/>
        <v>0</v>
      </c>
      <c r="F107" s="12"/>
    </row>
    <row r="108" spans="1:6" s="9" customFormat="1" ht="30" customHeight="1" x14ac:dyDescent="0.25">
      <c r="A108" s="32" t="s">
        <v>206</v>
      </c>
      <c r="B108" s="8" t="s">
        <v>207</v>
      </c>
      <c r="C108" s="21">
        <v>944</v>
      </c>
      <c r="D108" s="21">
        <v>944</v>
      </c>
      <c r="E108" s="21">
        <f t="shared" si="3"/>
        <v>0</v>
      </c>
      <c r="F108" s="12"/>
    </row>
    <row r="109" spans="1:6" s="9" customFormat="1" ht="30" customHeight="1" x14ac:dyDescent="0.25">
      <c r="A109" s="32" t="s">
        <v>208</v>
      </c>
      <c r="B109" s="8" t="s">
        <v>209</v>
      </c>
      <c r="C109" s="21">
        <v>450</v>
      </c>
      <c r="D109" s="21">
        <v>450</v>
      </c>
      <c r="E109" s="21">
        <f t="shared" si="3"/>
        <v>0</v>
      </c>
      <c r="F109" s="12"/>
    </row>
    <row r="110" spans="1:6" s="9" customFormat="1" ht="30" customHeight="1" x14ac:dyDescent="0.25">
      <c r="A110" s="32" t="s">
        <v>210</v>
      </c>
      <c r="B110" s="8" t="s">
        <v>211</v>
      </c>
      <c r="C110" s="21">
        <v>481</v>
      </c>
      <c r="D110" s="21">
        <v>481</v>
      </c>
      <c r="E110" s="21">
        <f t="shared" si="3"/>
        <v>0</v>
      </c>
      <c r="F110" s="12"/>
    </row>
    <row r="111" spans="1:6" s="9" customFormat="1" ht="30" customHeight="1" x14ac:dyDescent="0.25">
      <c r="A111" s="32" t="s">
        <v>212</v>
      </c>
      <c r="B111" s="8" t="s">
        <v>213</v>
      </c>
      <c r="C111" s="21">
        <v>701</v>
      </c>
      <c r="D111" s="21">
        <v>701</v>
      </c>
      <c r="E111" s="21">
        <f t="shared" si="3"/>
        <v>0</v>
      </c>
      <c r="F111" s="12"/>
    </row>
    <row r="112" spans="1:6" s="9" customFormat="1" ht="30" customHeight="1" x14ac:dyDescent="0.25">
      <c r="A112" s="32" t="s">
        <v>214</v>
      </c>
      <c r="B112" s="8" t="s">
        <v>215</v>
      </c>
      <c r="C112" s="21">
        <v>190</v>
      </c>
      <c r="D112" s="21">
        <v>190</v>
      </c>
      <c r="E112" s="21">
        <f t="shared" si="3"/>
        <v>0</v>
      </c>
      <c r="F112" s="12"/>
    </row>
    <row r="113" spans="1:6" s="9" customFormat="1" ht="30" customHeight="1" x14ac:dyDescent="0.25">
      <c r="A113" s="32" t="s">
        <v>216</v>
      </c>
      <c r="B113" s="8" t="s">
        <v>217</v>
      </c>
      <c r="C113" s="21">
        <v>904</v>
      </c>
      <c r="D113" s="21">
        <v>904</v>
      </c>
      <c r="E113" s="21">
        <f t="shared" si="3"/>
        <v>0</v>
      </c>
      <c r="F113" s="12"/>
    </row>
    <row r="114" spans="1:6" s="9" customFormat="1" ht="30" customHeight="1" x14ac:dyDescent="0.25">
      <c r="A114" s="32" t="s">
        <v>218</v>
      </c>
      <c r="B114" s="8" t="s">
        <v>219</v>
      </c>
      <c r="C114" s="21">
        <v>614</v>
      </c>
      <c r="D114" s="21">
        <v>614</v>
      </c>
      <c r="E114" s="21">
        <f t="shared" si="3"/>
        <v>0</v>
      </c>
      <c r="F114" s="12"/>
    </row>
    <row r="115" spans="1:6" s="9" customFormat="1" ht="30" customHeight="1" x14ac:dyDescent="0.25">
      <c r="A115" s="32" t="s">
        <v>220</v>
      </c>
      <c r="B115" s="8" t="s">
        <v>221</v>
      </c>
      <c r="C115" s="21">
        <v>282</v>
      </c>
      <c r="D115" s="21">
        <v>282</v>
      </c>
      <c r="E115" s="21">
        <f t="shared" si="3"/>
        <v>0</v>
      </c>
      <c r="F115" s="12"/>
    </row>
    <row r="116" spans="1:6" s="9" customFormat="1" ht="30" customHeight="1" x14ac:dyDescent="0.25">
      <c r="A116" s="32" t="s">
        <v>222</v>
      </c>
      <c r="B116" s="8" t="s">
        <v>223</v>
      </c>
      <c r="C116" s="21">
        <v>355</v>
      </c>
      <c r="D116" s="21">
        <v>355</v>
      </c>
      <c r="E116" s="21">
        <f t="shared" si="3"/>
        <v>0</v>
      </c>
      <c r="F116" s="12"/>
    </row>
    <row r="117" spans="1:6" s="9" customFormat="1" ht="30" customHeight="1" x14ac:dyDescent="0.25">
      <c r="A117" s="32" t="s">
        <v>224</v>
      </c>
      <c r="B117" s="8" t="s">
        <v>225</v>
      </c>
      <c r="C117" s="21">
        <v>452</v>
      </c>
      <c r="D117" s="21">
        <v>453</v>
      </c>
      <c r="E117" s="21">
        <f t="shared" si="3"/>
        <v>-1</v>
      </c>
      <c r="F117" s="12" t="s">
        <v>408</v>
      </c>
    </row>
    <row r="118" spans="1:6" s="9" customFormat="1" ht="30" customHeight="1" x14ac:dyDescent="0.25">
      <c r="A118" s="32" t="s">
        <v>226</v>
      </c>
      <c r="B118" s="8" t="s">
        <v>227</v>
      </c>
      <c r="C118" s="21">
        <v>359</v>
      </c>
      <c r="D118" s="21">
        <v>359</v>
      </c>
      <c r="E118" s="21">
        <f t="shared" si="3"/>
        <v>0</v>
      </c>
      <c r="F118" s="12"/>
    </row>
    <row r="119" spans="1:6" s="9" customFormat="1" ht="30" customHeight="1" x14ac:dyDescent="0.25">
      <c r="A119" s="32" t="s">
        <v>228</v>
      </c>
      <c r="B119" s="8" t="s">
        <v>229</v>
      </c>
      <c r="C119" s="21">
        <v>387</v>
      </c>
      <c r="D119" s="21">
        <v>387</v>
      </c>
      <c r="E119" s="21">
        <f t="shared" si="3"/>
        <v>0</v>
      </c>
      <c r="F119" s="12"/>
    </row>
    <row r="120" spans="1:6" s="9" customFormat="1" ht="30" customHeight="1" x14ac:dyDescent="0.25">
      <c r="A120" s="32" t="s">
        <v>230</v>
      </c>
      <c r="B120" s="8" t="s">
        <v>231</v>
      </c>
      <c r="C120" s="21">
        <v>433</v>
      </c>
      <c r="D120" s="21">
        <v>433</v>
      </c>
      <c r="E120" s="21">
        <f t="shared" si="3"/>
        <v>0</v>
      </c>
      <c r="F120" s="12"/>
    </row>
    <row r="121" spans="1:6" s="9" customFormat="1" ht="30" customHeight="1" x14ac:dyDescent="0.25">
      <c r="A121" s="32" t="s">
        <v>232</v>
      </c>
      <c r="B121" s="8" t="s">
        <v>233</v>
      </c>
      <c r="C121" s="21">
        <v>234</v>
      </c>
      <c r="D121" s="21">
        <v>234</v>
      </c>
      <c r="E121" s="21">
        <f t="shared" si="3"/>
        <v>0</v>
      </c>
      <c r="F121" s="12"/>
    </row>
    <row r="122" spans="1:6" s="9" customFormat="1" ht="30" customHeight="1" x14ac:dyDescent="0.25">
      <c r="A122" s="32" t="s">
        <v>234</v>
      </c>
      <c r="B122" s="8" t="s">
        <v>235</v>
      </c>
      <c r="C122" s="21">
        <v>505</v>
      </c>
      <c r="D122" s="21">
        <v>505</v>
      </c>
      <c r="E122" s="21">
        <f t="shared" si="3"/>
        <v>0</v>
      </c>
      <c r="F122" s="12"/>
    </row>
    <row r="123" spans="1:6" s="9" customFormat="1" ht="30" customHeight="1" x14ac:dyDescent="0.25">
      <c r="A123" s="32" t="s">
        <v>236</v>
      </c>
      <c r="B123" s="8" t="s">
        <v>237</v>
      </c>
      <c r="C123" s="21">
        <v>483</v>
      </c>
      <c r="D123" s="21">
        <v>483</v>
      </c>
      <c r="E123" s="21">
        <f t="shared" si="3"/>
        <v>0</v>
      </c>
      <c r="F123" s="12"/>
    </row>
    <row r="124" spans="1:6" s="9" customFormat="1" ht="30" customHeight="1" x14ac:dyDescent="0.25">
      <c r="A124" s="32" t="s">
        <v>238</v>
      </c>
      <c r="B124" s="8" t="s">
        <v>239</v>
      </c>
      <c r="C124" s="21">
        <v>465</v>
      </c>
      <c r="D124" s="21">
        <v>465</v>
      </c>
      <c r="E124" s="21">
        <f t="shared" si="3"/>
        <v>0</v>
      </c>
      <c r="F124" s="12"/>
    </row>
    <row r="125" spans="1:6" s="9" customFormat="1" ht="30" customHeight="1" x14ac:dyDescent="0.25">
      <c r="A125" s="32" t="s">
        <v>240</v>
      </c>
      <c r="B125" s="8" t="s">
        <v>241</v>
      </c>
      <c r="C125" s="21">
        <v>396</v>
      </c>
      <c r="D125" s="21">
        <v>396</v>
      </c>
      <c r="E125" s="21">
        <f t="shared" si="3"/>
        <v>0</v>
      </c>
      <c r="F125" s="12"/>
    </row>
    <row r="126" spans="1:6" s="9" customFormat="1" ht="30" customHeight="1" x14ac:dyDescent="0.25">
      <c r="A126" s="32" t="s">
        <v>242</v>
      </c>
      <c r="B126" s="8" t="s">
        <v>243</v>
      </c>
      <c r="C126" s="21">
        <v>642</v>
      </c>
      <c r="D126" s="21">
        <v>642</v>
      </c>
      <c r="E126" s="21">
        <f t="shared" si="3"/>
        <v>0</v>
      </c>
      <c r="F126" s="12"/>
    </row>
    <row r="127" spans="1:6" s="9" customFormat="1" ht="30" customHeight="1" x14ac:dyDescent="0.25">
      <c r="A127" s="32" t="s">
        <v>244</v>
      </c>
      <c r="B127" s="8" t="s">
        <v>245</v>
      </c>
      <c r="C127" s="21">
        <v>285</v>
      </c>
      <c r="D127" s="21">
        <v>285</v>
      </c>
      <c r="E127" s="21">
        <f t="shared" si="3"/>
        <v>0</v>
      </c>
      <c r="F127" s="12"/>
    </row>
    <row r="128" spans="1:6" s="9" customFormat="1" ht="30" customHeight="1" x14ac:dyDescent="0.25">
      <c r="A128" s="32" t="s">
        <v>246</v>
      </c>
      <c r="B128" s="8" t="s">
        <v>247</v>
      </c>
      <c r="C128" s="21">
        <v>268</v>
      </c>
      <c r="D128" s="21">
        <v>268</v>
      </c>
      <c r="E128" s="21">
        <f t="shared" si="3"/>
        <v>0</v>
      </c>
      <c r="F128" s="12"/>
    </row>
    <row r="129" spans="1:6" s="9" customFormat="1" ht="30" customHeight="1" x14ac:dyDescent="0.25">
      <c r="A129" s="32" t="s">
        <v>248</v>
      </c>
      <c r="B129" s="8" t="s">
        <v>249</v>
      </c>
      <c r="C129" s="21">
        <v>300</v>
      </c>
      <c r="D129" s="21">
        <v>300</v>
      </c>
      <c r="E129" s="21">
        <f t="shared" si="3"/>
        <v>0</v>
      </c>
      <c r="F129" s="12"/>
    </row>
    <row r="130" spans="1:6" s="9" customFormat="1" ht="30" customHeight="1" x14ac:dyDescent="0.25">
      <c r="A130" s="32" t="s">
        <v>250</v>
      </c>
      <c r="B130" s="8" t="s">
        <v>251</v>
      </c>
      <c r="C130" s="21">
        <v>414</v>
      </c>
      <c r="D130" s="21">
        <v>414</v>
      </c>
      <c r="E130" s="21">
        <f t="shared" si="3"/>
        <v>0</v>
      </c>
      <c r="F130" s="12"/>
    </row>
    <row r="131" spans="1:6" s="9" customFormat="1" ht="30" customHeight="1" x14ac:dyDescent="0.25">
      <c r="A131" s="32" t="s">
        <v>252</v>
      </c>
      <c r="B131" s="8" t="s">
        <v>253</v>
      </c>
      <c r="C131" s="21">
        <v>597</v>
      </c>
      <c r="D131" s="21">
        <v>597</v>
      </c>
      <c r="E131" s="21">
        <f t="shared" si="3"/>
        <v>0</v>
      </c>
      <c r="F131" s="12"/>
    </row>
    <row r="132" spans="1:6" s="9" customFormat="1" ht="30" customHeight="1" x14ac:dyDescent="0.25">
      <c r="A132" s="32" t="s">
        <v>254</v>
      </c>
      <c r="B132" s="8" t="s">
        <v>255</v>
      </c>
      <c r="C132" s="21">
        <v>778</v>
      </c>
      <c r="D132" s="21">
        <v>778</v>
      </c>
      <c r="E132" s="21">
        <f t="shared" si="3"/>
        <v>0</v>
      </c>
      <c r="F132" s="12"/>
    </row>
    <row r="133" spans="1:6" s="9" customFormat="1" ht="30" customHeight="1" x14ac:dyDescent="0.25">
      <c r="A133" s="32" t="s">
        <v>256</v>
      </c>
      <c r="B133" s="8" t="s">
        <v>257</v>
      </c>
      <c r="C133" s="21">
        <v>292</v>
      </c>
      <c r="D133" s="21">
        <v>292</v>
      </c>
      <c r="E133" s="21">
        <f t="shared" si="3"/>
        <v>0</v>
      </c>
      <c r="F133" s="12"/>
    </row>
    <row r="134" spans="1:6" s="9" customFormat="1" ht="30" customHeight="1" x14ac:dyDescent="0.25">
      <c r="A134" s="32" t="s">
        <v>258</v>
      </c>
      <c r="B134" s="8" t="s">
        <v>259</v>
      </c>
      <c r="C134" s="21">
        <v>881</v>
      </c>
      <c r="D134" s="21">
        <v>881</v>
      </c>
      <c r="E134" s="21">
        <f t="shared" si="3"/>
        <v>0</v>
      </c>
      <c r="F134" s="12"/>
    </row>
    <row r="135" spans="1:6" s="9" customFormat="1" ht="30" customHeight="1" x14ac:dyDescent="0.25">
      <c r="A135" s="32" t="s">
        <v>260</v>
      </c>
      <c r="B135" s="8" t="s">
        <v>261</v>
      </c>
      <c r="C135" s="21">
        <v>227</v>
      </c>
      <c r="D135" s="21">
        <v>227</v>
      </c>
      <c r="E135" s="21">
        <f t="shared" ref="E135:E166" si="4">C135-D135</f>
        <v>0</v>
      </c>
      <c r="F135" s="12"/>
    </row>
    <row r="136" spans="1:6" s="9" customFormat="1" ht="30" customHeight="1" x14ac:dyDescent="0.25">
      <c r="A136" s="32" t="s">
        <v>262</v>
      </c>
      <c r="B136" s="8" t="s">
        <v>263</v>
      </c>
      <c r="C136" s="21">
        <v>413</v>
      </c>
      <c r="D136" s="21">
        <v>413</v>
      </c>
      <c r="E136" s="21">
        <f t="shared" si="4"/>
        <v>0</v>
      </c>
      <c r="F136" s="12"/>
    </row>
    <row r="137" spans="1:6" s="9" customFormat="1" ht="30" customHeight="1" x14ac:dyDescent="0.25">
      <c r="A137" s="32" t="s">
        <v>264</v>
      </c>
      <c r="B137" s="8" t="s">
        <v>265</v>
      </c>
      <c r="C137" s="21">
        <v>211</v>
      </c>
      <c r="D137" s="21">
        <v>211</v>
      </c>
      <c r="E137" s="21">
        <f t="shared" si="4"/>
        <v>0</v>
      </c>
      <c r="F137" s="12"/>
    </row>
    <row r="138" spans="1:6" s="9" customFormat="1" ht="30" customHeight="1" x14ac:dyDescent="0.25">
      <c r="A138" s="32" t="s">
        <v>266</v>
      </c>
      <c r="B138" s="8" t="s">
        <v>267</v>
      </c>
      <c r="C138" s="21">
        <v>339</v>
      </c>
      <c r="D138" s="21">
        <v>339</v>
      </c>
      <c r="E138" s="21">
        <f t="shared" si="4"/>
        <v>0</v>
      </c>
      <c r="F138" s="12"/>
    </row>
    <row r="139" spans="1:6" s="9" customFormat="1" ht="30" customHeight="1" x14ac:dyDescent="0.25">
      <c r="A139" s="32" t="s">
        <v>268</v>
      </c>
      <c r="B139" s="8" t="s">
        <v>269</v>
      </c>
      <c r="C139" s="21">
        <v>438</v>
      </c>
      <c r="D139" s="21">
        <v>438</v>
      </c>
      <c r="E139" s="21">
        <f t="shared" si="4"/>
        <v>0</v>
      </c>
      <c r="F139" s="12"/>
    </row>
    <row r="140" spans="1:6" s="9" customFormat="1" ht="30" customHeight="1" x14ac:dyDescent="0.25">
      <c r="A140" s="32" t="s">
        <v>270</v>
      </c>
      <c r="B140" s="8" t="s">
        <v>271</v>
      </c>
      <c r="C140" s="21">
        <v>257</v>
      </c>
      <c r="D140" s="21">
        <v>257</v>
      </c>
      <c r="E140" s="21">
        <f t="shared" si="4"/>
        <v>0</v>
      </c>
      <c r="F140" s="12"/>
    </row>
    <row r="141" spans="1:6" s="9" customFormat="1" ht="60" x14ac:dyDescent="0.25">
      <c r="A141" s="32" t="s">
        <v>272</v>
      </c>
      <c r="B141" s="8" t="s">
        <v>273</v>
      </c>
      <c r="C141" s="21">
        <v>291</v>
      </c>
      <c r="D141" s="21">
        <v>293</v>
      </c>
      <c r="E141" s="21">
        <f t="shared" si="4"/>
        <v>-2</v>
      </c>
      <c r="F141" s="12" t="s">
        <v>409</v>
      </c>
    </row>
    <row r="142" spans="1:6" s="9" customFormat="1" ht="30" customHeight="1" x14ac:dyDescent="0.25">
      <c r="A142" s="32" t="s">
        <v>274</v>
      </c>
      <c r="B142" s="8" t="s">
        <v>275</v>
      </c>
      <c r="C142" s="21">
        <v>367</v>
      </c>
      <c r="D142" s="21">
        <v>367</v>
      </c>
      <c r="E142" s="21">
        <f t="shared" si="4"/>
        <v>0</v>
      </c>
      <c r="F142" s="12"/>
    </row>
    <row r="143" spans="1:6" s="9" customFormat="1" ht="30" customHeight="1" x14ac:dyDescent="0.25">
      <c r="A143" s="32" t="s">
        <v>276</v>
      </c>
      <c r="B143" s="8" t="s">
        <v>277</v>
      </c>
      <c r="C143" s="21">
        <v>843</v>
      </c>
      <c r="D143" s="21">
        <v>843</v>
      </c>
      <c r="E143" s="21">
        <f t="shared" si="4"/>
        <v>0</v>
      </c>
      <c r="F143" s="12"/>
    </row>
    <row r="144" spans="1:6" s="9" customFormat="1" ht="30" customHeight="1" x14ac:dyDescent="0.25">
      <c r="A144" s="32" t="s">
        <v>278</v>
      </c>
      <c r="B144" s="8" t="s">
        <v>279</v>
      </c>
      <c r="C144" s="21">
        <v>387</v>
      </c>
      <c r="D144" s="21">
        <v>387</v>
      </c>
      <c r="E144" s="21">
        <f t="shared" si="4"/>
        <v>0</v>
      </c>
      <c r="F144" s="12"/>
    </row>
    <row r="145" spans="1:6" s="9" customFormat="1" ht="30" customHeight="1" x14ac:dyDescent="0.25">
      <c r="A145" s="32" t="s">
        <v>280</v>
      </c>
      <c r="B145" s="8" t="s">
        <v>281</v>
      </c>
      <c r="C145" s="21">
        <v>636</v>
      </c>
      <c r="D145" s="21">
        <v>636</v>
      </c>
      <c r="E145" s="21">
        <f t="shared" si="4"/>
        <v>0</v>
      </c>
      <c r="F145" s="12"/>
    </row>
    <row r="146" spans="1:6" s="9" customFormat="1" ht="30" customHeight="1" x14ac:dyDescent="0.25">
      <c r="A146" s="32" t="s">
        <v>282</v>
      </c>
      <c r="B146" s="8" t="s">
        <v>283</v>
      </c>
      <c r="C146" s="21">
        <v>454</v>
      </c>
      <c r="D146" s="21">
        <v>454</v>
      </c>
      <c r="E146" s="21">
        <f t="shared" si="4"/>
        <v>0</v>
      </c>
      <c r="F146" s="12"/>
    </row>
    <row r="147" spans="1:6" s="9" customFormat="1" ht="30" customHeight="1" x14ac:dyDescent="0.25">
      <c r="A147" s="32" t="s">
        <v>284</v>
      </c>
      <c r="B147" s="8" t="s">
        <v>285</v>
      </c>
      <c r="C147" s="21">
        <v>301</v>
      </c>
      <c r="D147" s="21">
        <v>301</v>
      </c>
      <c r="E147" s="21">
        <f t="shared" si="4"/>
        <v>0</v>
      </c>
      <c r="F147" s="12"/>
    </row>
    <row r="148" spans="1:6" s="9" customFormat="1" ht="30" customHeight="1" x14ac:dyDescent="0.25">
      <c r="A148" s="32" t="s">
        <v>286</v>
      </c>
      <c r="B148" s="8" t="s">
        <v>287</v>
      </c>
      <c r="C148" s="21">
        <v>337</v>
      </c>
      <c r="D148" s="21">
        <v>337</v>
      </c>
      <c r="E148" s="21">
        <f t="shared" si="4"/>
        <v>0</v>
      </c>
      <c r="F148" s="12"/>
    </row>
    <row r="149" spans="1:6" s="9" customFormat="1" ht="30" customHeight="1" x14ac:dyDescent="0.25">
      <c r="A149" s="32" t="s">
        <v>288</v>
      </c>
      <c r="B149" s="8" t="s">
        <v>289</v>
      </c>
      <c r="C149" s="21">
        <v>588</v>
      </c>
      <c r="D149" s="21">
        <v>588</v>
      </c>
      <c r="E149" s="21">
        <f t="shared" si="4"/>
        <v>0</v>
      </c>
      <c r="F149" s="12"/>
    </row>
    <row r="150" spans="1:6" s="9" customFormat="1" ht="30" customHeight="1" x14ac:dyDescent="0.25">
      <c r="A150" s="32" t="s">
        <v>290</v>
      </c>
      <c r="B150" s="8" t="s">
        <v>291</v>
      </c>
      <c r="C150" s="21">
        <v>146</v>
      </c>
      <c r="D150" s="21">
        <v>146</v>
      </c>
      <c r="E150" s="21">
        <f t="shared" si="4"/>
        <v>0</v>
      </c>
      <c r="F150" s="12"/>
    </row>
    <row r="151" spans="1:6" s="9" customFormat="1" ht="30" customHeight="1" x14ac:dyDescent="0.25">
      <c r="A151" s="32" t="s">
        <v>292</v>
      </c>
      <c r="B151" s="8" t="s">
        <v>293</v>
      </c>
      <c r="C151" s="21">
        <v>440</v>
      </c>
      <c r="D151" s="21">
        <v>440</v>
      </c>
      <c r="E151" s="21">
        <f t="shared" si="4"/>
        <v>0</v>
      </c>
      <c r="F151" s="12"/>
    </row>
    <row r="152" spans="1:6" s="9" customFormat="1" ht="30" customHeight="1" x14ac:dyDescent="0.25">
      <c r="A152" s="32" t="s">
        <v>294</v>
      </c>
      <c r="B152" s="8" t="s">
        <v>295</v>
      </c>
      <c r="C152" s="21">
        <v>780</v>
      </c>
      <c r="D152" s="21">
        <v>780</v>
      </c>
      <c r="E152" s="21">
        <f t="shared" si="4"/>
        <v>0</v>
      </c>
      <c r="F152" s="12"/>
    </row>
    <row r="153" spans="1:6" s="9" customFormat="1" ht="30" customHeight="1" x14ac:dyDescent="0.25">
      <c r="A153" s="32" t="s">
        <v>296</v>
      </c>
      <c r="B153" s="8" t="s">
        <v>297</v>
      </c>
      <c r="C153" s="21">
        <v>333</v>
      </c>
      <c r="D153" s="21">
        <v>333</v>
      </c>
      <c r="E153" s="21">
        <f t="shared" si="4"/>
        <v>0</v>
      </c>
      <c r="F153" s="12"/>
    </row>
    <row r="154" spans="1:6" s="9" customFormat="1" ht="30" customHeight="1" x14ac:dyDescent="0.25">
      <c r="A154" s="32" t="s">
        <v>298</v>
      </c>
      <c r="B154" s="8" t="s">
        <v>299</v>
      </c>
      <c r="C154" s="21">
        <v>686</v>
      </c>
      <c r="D154" s="21">
        <v>686</v>
      </c>
      <c r="E154" s="21">
        <f t="shared" si="4"/>
        <v>0</v>
      </c>
      <c r="F154" s="12"/>
    </row>
    <row r="155" spans="1:6" s="9" customFormat="1" ht="30" customHeight="1" x14ac:dyDescent="0.25">
      <c r="A155" s="32" t="s">
        <v>300</v>
      </c>
      <c r="B155" s="8" t="s">
        <v>301</v>
      </c>
      <c r="C155" s="21">
        <v>277</v>
      </c>
      <c r="D155" s="21">
        <v>277</v>
      </c>
      <c r="E155" s="21">
        <f t="shared" si="4"/>
        <v>0</v>
      </c>
      <c r="F155" s="12"/>
    </row>
    <row r="156" spans="1:6" s="9" customFormat="1" ht="30" customHeight="1" x14ac:dyDescent="0.25">
      <c r="A156" s="32" t="s">
        <v>302</v>
      </c>
      <c r="B156" s="8" t="s">
        <v>303</v>
      </c>
      <c r="C156" s="21">
        <v>383</v>
      </c>
      <c r="D156" s="21">
        <v>383</v>
      </c>
      <c r="E156" s="21">
        <f t="shared" si="4"/>
        <v>0</v>
      </c>
      <c r="F156" s="12"/>
    </row>
    <row r="157" spans="1:6" s="9" customFormat="1" ht="30" customHeight="1" x14ac:dyDescent="0.25">
      <c r="A157" s="32" t="s">
        <v>304</v>
      </c>
      <c r="B157" s="8" t="s">
        <v>305</v>
      </c>
      <c r="C157" s="21">
        <v>862</v>
      </c>
      <c r="D157" s="21">
        <v>862</v>
      </c>
      <c r="E157" s="21">
        <f t="shared" si="4"/>
        <v>0</v>
      </c>
      <c r="F157" s="12"/>
    </row>
    <row r="158" spans="1:6" s="9" customFormat="1" ht="30" customHeight="1" x14ac:dyDescent="0.25">
      <c r="A158" s="32" t="s">
        <v>306</v>
      </c>
      <c r="B158" s="8" t="s">
        <v>307</v>
      </c>
      <c r="C158" s="21">
        <v>687</v>
      </c>
      <c r="D158" s="21">
        <v>687</v>
      </c>
      <c r="E158" s="21">
        <f t="shared" si="4"/>
        <v>0</v>
      </c>
      <c r="F158" s="12"/>
    </row>
    <row r="159" spans="1:6" s="9" customFormat="1" ht="30" customHeight="1" x14ac:dyDescent="0.25">
      <c r="A159" s="32" t="s">
        <v>308</v>
      </c>
      <c r="B159" s="8" t="s">
        <v>309</v>
      </c>
      <c r="C159" s="21">
        <v>627</v>
      </c>
      <c r="D159" s="21">
        <v>627</v>
      </c>
      <c r="E159" s="21">
        <f t="shared" si="4"/>
        <v>0</v>
      </c>
      <c r="F159" s="12"/>
    </row>
    <row r="160" spans="1:6" s="9" customFormat="1" ht="30" customHeight="1" x14ac:dyDescent="0.25">
      <c r="A160" s="32" t="s">
        <v>310</v>
      </c>
      <c r="B160" s="8" t="s">
        <v>311</v>
      </c>
      <c r="C160" s="21">
        <v>687</v>
      </c>
      <c r="D160" s="21">
        <v>687</v>
      </c>
      <c r="E160" s="21">
        <f t="shared" si="4"/>
        <v>0</v>
      </c>
      <c r="F160" s="12"/>
    </row>
    <row r="161" spans="1:6" s="9" customFormat="1" ht="30" customHeight="1" x14ac:dyDescent="0.25">
      <c r="A161" s="32" t="s">
        <v>312</v>
      </c>
      <c r="B161" s="8" t="s">
        <v>313</v>
      </c>
      <c r="C161" s="21">
        <v>513</v>
      </c>
      <c r="D161" s="21">
        <v>513</v>
      </c>
      <c r="E161" s="21">
        <f t="shared" si="4"/>
        <v>0</v>
      </c>
      <c r="F161" s="12"/>
    </row>
    <row r="162" spans="1:6" s="9" customFormat="1" ht="30" customHeight="1" x14ac:dyDescent="0.25">
      <c r="A162" s="32" t="s">
        <v>314</v>
      </c>
      <c r="B162" s="8" t="s">
        <v>315</v>
      </c>
      <c r="C162" s="21">
        <v>529</v>
      </c>
      <c r="D162" s="21">
        <v>529</v>
      </c>
      <c r="E162" s="21">
        <f t="shared" si="4"/>
        <v>0</v>
      </c>
      <c r="F162" s="12"/>
    </row>
    <row r="163" spans="1:6" s="9" customFormat="1" ht="30" customHeight="1" x14ac:dyDescent="0.25">
      <c r="A163" s="32" t="s">
        <v>316</v>
      </c>
      <c r="B163" s="8" t="s">
        <v>317</v>
      </c>
      <c r="C163" s="21">
        <v>617</v>
      </c>
      <c r="D163" s="21">
        <v>617</v>
      </c>
      <c r="E163" s="21">
        <f t="shared" si="4"/>
        <v>0</v>
      </c>
      <c r="F163" s="12"/>
    </row>
    <row r="164" spans="1:6" s="9" customFormat="1" ht="30" customHeight="1" x14ac:dyDescent="0.25">
      <c r="A164" s="32" t="s">
        <v>318</v>
      </c>
      <c r="B164" s="8" t="s">
        <v>319</v>
      </c>
      <c r="C164" s="21">
        <v>414</v>
      </c>
      <c r="D164" s="21">
        <v>414</v>
      </c>
      <c r="E164" s="21">
        <f t="shared" si="4"/>
        <v>0</v>
      </c>
      <c r="F164" s="12"/>
    </row>
    <row r="165" spans="1:6" s="9" customFormat="1" ht="30" customHeight="1" x14ac:dyDescent="0.25">
      <c r="A165" s="32" t="s">
        <v>320</v>
      </c>
      <c r="B165" s="8" t="s">
        <v>321</v>
      </c>
      <c r="C165" s="21">
        <v>512</v>
      </c>
      <c r="D165" s="21">
        <v>512</v>
      </c>
      <c r="E165" s="21">
        <f t="shared" si="4"/>
        <v>0</v>
      </c>
      <c r="F165" s="12"/>
    </row>
    <row r="166" spans="1:6" s="9" customFormat="1" ht="30" customHeight="1" x14ac:dyDescent="0.25">
      <c r="A166" s="32" t="s">
        <v>322</v>
      </c>
      <c r="B166" s="8" t="s">
        <v>323</v>
      </c>
      <c r="C166" s="21">
        <v>342</v>
      </c>
      <c r="D166" s="21">
        <v>342</v>
      </c>
      <c r="E166" s="21">
        <f t="shared" si="4"/>
        <v>0</v>
      </c>
      <c r="F166" s="12"/>
    </row>
    <row r="167" spans="1:6" s="9" customFormat="1" ht="30" customHeight="1" x14ac:dyDescent="0.25">
      <c r="A167" s="32" t="s">
        <v>324</v>
      </c>
      <c r="B167" s="8" t="s">
        <v>325</v>
      </c>
      <c r="C167" s="21">
        <v>836</v>
      </c>
      <c r="D167" s="21">
        <v>836</v>
      </c>
      <c r="E167" s="21">
        <f t="shared" ref="E167:E197" si="5">C167-D167</f>
        <v>0</v>
      </c>
      <c r="F167" s="12"/>
    </row>
    <row r="168" spans="1:6" s="9" customFormat="1" ht="30" customHeight="1" x14ac:dyDescent="0.25">
      <c r="A168" s="32" t="s">
        <v>326</v>
      </c>
      <c r="B168" s="8" t="s">
        <v>327</v>
      </c>
      <c r="C168" s="21">
        <v>334</v>
      </c>
      <c r="D168" s="21">
        <v>334</v>
      </c>
      <c r="E168" s="21">
        <f t="shared" si="5"/>
        <v>0</v>
      </c>
      <c r="F168" s="12"/>
    </row>
    <row r="169" spans="1:6" s="9" customFormat="1" ht="30" customHeight="1" x14ac:dyDescent="0.25">
      <c r="A169" s="32" t="s">
        <v>328</v>
      </c>
      <c r="B169" s="8" t="s">
        <v>329</v>
      </c>
      <c r="C169" s="21">
        <v>318</v>
      </c>
      <c r="D169" s="21">
        <v>318</v>
      </c>
      <c r="E169" s="21">
        <f t="shared" si="5"/>
        <v>0</v>
      </c>
      <c r="F169" s="12"/>
    </row>
    <row r="170" spans="1:6" s="9" customFormat="1" ht="30" customHeight="1" x14ac:dyDescent="0.25">
      <c r="A170" s="32" t="s">
        <v>330</v>
      </c>
      <c r="B170" s="8" t="s">
        <v>331</v>
      </c>
      <c r="C170" s="21">
        <v>416</v>
      </c>
      <c r="D170" s="21">
        <v>416</v>
      </c>
      <c r="E170" s="21">
        <f t="shared" si="5"/>
        <v>0</v>
      </c>
      <c r="F170" s="12"/>
    </row>
    <row r="171" spans="1:6" s="9" customFormat="1" ht="30" customHeight="1" x14ac:dyDescent="0.25">
      <c r="A171" s="32" t="s">
        <v>332</v>
      </c>
      <c r="B171" s="8" t="s">
        <v>333</v>
      </c>
      <c r="C171" s="21">
        <v>488</v>
      </c>
      <c r="D171" s="21">
        <v>489</v>
      </c>
      <c r="E171" s="21">
        <f t="shared" si="5"/>
        <v>-1</v>
      </c>
      <c r="F171" s="12" t="s">
        <v>407</v>
      </c>
    </row>
    <row r="172" spans="1:6" s="9" customFormat="1" ht="30" customHeight="1" x14ac:dyDescent="0.25">
      <c r="A172" s="32" t="s">
        <v>334</v>
      </c>
      <c r="B172" s="8" t="s">
        <v>335</v>
      </c>
      <c r="C172" s="21">
        <v>588</v>
      </c>
      <c r="D172" s="21">
        <v>588</v>
      </c>
      <c r="E172" s="21">
        <f t="shared" si="5"/>
        <v>0</v>
      </c>
      <c r="F172" s="12"/>
    </row>
    <row r="173" spans="1:6" s="9" customFormat="1" ht="30" customHeight="1" x14ac:dyDescent="0.25">
      <c r="A173" s="32" t="s">
        <v>336</v>
      </c>
      <c r="B173" s="8" t="s">
        <v>337</v>
      </c>
      <c r="C173" s="21">
        <v>685</v>
      </c>
      <c r="D173" s="21">
        <v>685</v>
      </c>
      <c r="E173" s="21">
        <f t="shared" si="5"/>
        <v>0</v>
      </c>
      <c r="F173" s="12"/>
    </row>
    <row r="174" spans="1:6" s="9" customFormat="1" ht="30" customHeight="1" x14ac:dyDescent="0.25">
      <c r="A174" s="32" t="s">
        <v>338</v>
      </c>
      <c r="B174" s="8" t="s">
        <v>339</v>
      </c>
      <c r="C174" s="21">
        <v>229</v>
      </c>
      <c r="D174" s="21">
        <v>229</v>
      </c>
      <c r="E174" s="21">
        <f t="shared" si="5"/>
        <v>0</v>
      </c>
      <c r="F174" s="12"/>
    </row>
    <row r="175" spans="1:6" s="9" customFormat="1" ht="30" customHeight="1" x14ac:dyDescent="0.25">
      <c r="A175" s="32" t="s">
        <v>340</v>
      </c>
      <c r="B175" s="8" t="s">
        <v>341</v>
      </c>
      <c r="C175" s="21">
        <v>230</v>
      </c>
      <c r="D175" s="21">
        <v>230</v>
      </c>
      <c r="E175" s="21">
        <f t="shared" si="5"/>
        <v>0</v>
      </c>
      <c r="F175" s="12"/>
    </row>
    <row r="176" spans="1:6" s="9" customFormat="1" ht="30" customHeight="1" x14ac:dyDescent="0.25">
      <c r="A176" s="32" t="s">
        <v>342</v>
      </c>
      <c r="B176" s="8" t="s">
        <v>343</v>
      </c>
      <c r="C176" s="21">
        <v>291</v>
      </c>
      <c r="D176" s="21">
        <v>291</v>
      </c>
      <c r="E176" s="21">
        <f t="shared" si="5"/>
        <v>0</v>
      </c>
      <c r="F176" s="12"/>
    </row>
    <row r="177" spans="1:6" s="9" customFormat="1" ht="30" customHeight="1" x14ac:dyDescent="0.25">
      <c r="A177" s="32" t="s">
        <v>344</v>
      </c>
      <c r="B177" s="8" t="s">
        <v>345</v>
      </c>
      <c r="C177" s="21">
        <v>333</v>
      </c>
      <c r="D177" s="21">
        <v>333</v>
      </c>
      <c r="E177" s="21">
        <f t="shared" si="5"/>
        <v>0</v>
      </c>
      <c r="F177" s="12"/>
    </row>
    <row r="178" spans="1:6" s="9" customFormat="1" ht="30" customHeight="1" x14ac:dyDescent="0.25">
      <c r="A178" s="32" t="s">
        <v>346</v>
      </c>
      <c r="B178" s="8" t="s">
        <v>347</v>
      </c>
      <c r="C178" s="21">
        <v>475</v>
      </c>
      <c r="D178" s="21">
        <v>475</v>
      </c>
      <c r="E178" s="21">
        <f t="shared" si="5"/>
        <v>0</v>
      </c>
      <c r="F178" s="12"/>
    </row>
    <row r="179" spans="1:6" s="9" customFormat="1" ht="30" customHeight="1" x14ac:dyDescent="0.25">
      <c r="A179" s="32" t="s">
        <v>348</v>
      </c>
      <c r="B179" s="8" t="s">
        <v>349</v>
      </c>
      <c r="C179" s="21">
        <v>705</v>
      </c>
      <c r="D179" s="21">
        <v>705</v>
      </c>
      <c r="E179" s="21">
        <f t="shared" si="5"/>
        <v>0</v>
      </c>
      <c r="F179" s="12"/>
    </row>
    <row r="180" spans="1:6" s="9" customFormat="1" ht="30" customHeight="1" x14ac:dyDescent="0.25">
      <c r="A180" s="32" t="s">
        <v>350</v>
      </c>
      <c r="B180" s="8" t="s">
        <v>351</v>
      </c>
      <c r="C180" s="21">
        <v>238</v>
      </c>
      <c r="D180" s="21">
        <v>238</v>
      </c>
      <c r="E180" s="21">
        <f t="shared" si="5"/>
        <v>0</v>
      </c>
      <c r="F180" s="12"/>
    </row>
    <row r="181" spans="1:6" s="9" customFormat="1" ht="60" x14ac:dyDescent="0.25">
      <c r="A181" s="32" t="s">
        <v>352</v>
      </c>
      <c r="B181" s="8" t="s">
        <v>353</v>
      </c>
      <c r="C181" s="21">
        <v>580</v>
      </c>
      <c r="D181" s="21">
        <v>579</v>
      </c>
      <c r="E181" s="21">
        <f t="shared" si="5"/>
        <v>1</v>
      </c>
      <c r="F181" s="12" t="s">
        <v>410</v>
      </c>
    </row>
    <row r="182" spans="1:6" s="9" customFormat="1" ht="30" customHeight="1" x14ac:dyDescent="0.25">
      <c r="A182" s="32" t="s">
        <v>354</v>
      </c>
      <c r="B182" s="8" t="s">
        <v>355</v>
      </c>
      <c r="C182" s="21">
        <v>359</v>
      </c>
      <c r="D182" s="21">
        <v>359</v>
      </c>
      <c r="E182" s="21">
        <f t="shared" si="5"/>
        <v>0</v>
      </c>
      <c r="F182" s="12"/>
    </row>
    <row r="183" spans="1:6" s="9" customFormat="1" ht="30" customHeight="1" x14ac:dyDescent="0.25">
      <c r="A183" s="32" t="s">
        <v>356</v>
      </c>
      <c r="B183" s="8" t="s">
        <v>357</v>
      </c>
      <c r="C183" s="21">
        <v>297</v>
      </c>
      <c r="D183" s="21">
        <v>297</v>
      </c>
      <c r="E183" s="21">
        <f t="shared" si="5"/>
        <v>0</v>
      </c>
      <c r="F183" s="12"/>
    </row>
    <row r="184" spans="1:6" s="9" customFormat="1" ht="30" customHeight="1" x14ac:dyDescent="0.25">
      <c r="A184" s="32" t="s">
        <v>358</v>
      </c>
      <c r="B184" s="8" t="s">
        <v>359</v>
      </c>
      <c r="C184" s="21">
        <v>430</v>
      </c>
      <c r="D184" s="21">
        <v>430</v>
      </c>
      <c r="E184" s="21">
        <f t="shared" si="5"/>
        <v>0</v>
      </c>
      <c r="F184" s="12"/>
    </row>
    <row r="185" spans="1:6" s="9" customFormat="1" ht="30" customHeight="1" x14ac:dyDescent="0.25">
      <c r="A185" s="32" t="s">
        <v>360</v>
      </c>
      <c r="B185" s="8" t="s">
        <v>361</v>
      </c>
      <c r="C185" s="21">
        <v>575</v>
      </c>
      <c r="D185" s="21">
        <v>575</v>
      </c>
      <c r="E185" s="21">
        <f t="shared" si="5"/>
        <v>0</v>
      </c>
      <c r="F185" s="12"/>
    </row>
    <row r="186" spans="1:6" s="9" customFormat="1" ht="30" customHeight="1" x14ac:dyDescent="0.25">
      <c r="A186" s="32" t="s">
        <v>362</v>
      </c>
      <c r="B186" s="8" t="s">
        <v>363</v>
      </c>
      <c r="C186" s="21">
        <v>544</v>
      </c>
      <c r="D186" s="21">
        <v>544</v>
      </c>
      <c r="E186" s="21">
        <f t="shared" si="5"/>
        <v>0</v>
      </c>
      <c r="F186" s="12"/>
    </row>
    <row r="187" spans="1:6" s="9" customFormat="1" ht="30" customHeight="1" x14ac:dyDescent="0.25">
      <c r="A187" s="32" t="s">
        <v>364</v>
      </c>
      <c r="B187" s="8" t="s">
        <v>365</v>
      </c>
      <c r="C187" s="21">
        <v>515</v>
      </c>
      <c r="D187" s="21">
        <v>515</v>
      </c>
      <c r="E187" s="21">
        <f t="shared" si="5"/>
        <v>0</v>
      </c>
      <c r="F187" s="12"/>
    </row>
    <row r="188" spans="1:6" s="9" customFormat="1" ht="30" customHeight="1" x14ac:dyDescent="0.25">
      <c r="A188" s="32" t="s">
        <v>366</v>
      </c>
      <c r="B188" s="8" t="s">
        <v>367</v>
      </c>
      <c r="C188" s="21">
        <v>288</v>
      </c>
      <c r="D188" s="21">
        <v>288</v>
      </c>
      <c r="E188" s="21">
        <f t="shared" si="5"/>
        <v>0</v>
      </c>
      <c r="F188" s="12"/>
    </row>
    <row r="189" spans="1:6" s="9" customFormat="1" ht="30" customHeight="1" x14ac:dyDescent="0.25">
      <c r="A189" s="32" t="s">
        <v>368</v>
      </c>
      <c r="B189" s="8" t="s">
        <v>369</v>
      </c>
      <c r="C189" s="21">
        <v>656</v>
      </c>
      <c r="D189" s="21">
        <v>656</v>
      </c>
      <c r="E189" s="21">
        <f t="shared" si="5"/>
        <v>0</v>
      </c>
      <c r="F189" s="12"/>
    </row>
    <row r="190" spans="1:6" s="9" customFormat="1" ht="30" customHeight="1" x14ac:dyDescent="0.25">
      <c r="A190" s="32" t="s">
        <v>370</v>
      </c>
      <c r="B190" s="8" t="s">
        <v>371</v>
      </c>
      <c r="C190" s="21">
        <v>354</v>
      </c>
      <c r="D190" s="21">
        <v>354</v>
      </c>
      <c r="E190" s="21">
        <f t="shared" si="5"/>
        <v>0</v>
      </c>
      <c r="F190" s="12"/>
    </row>
    <row r="191" spans="1:6" s="9" customFormat="1" ht="30" customHeight="1" x14ac:dyDescent="0.25">
      <c r="A191" s="32" t="s">
        <v>372</v>
      </c>
      <c r="B191" s="8" t="s">
        <v>373</v>
      </c>
      <c r="C191" s="21">
        <v>649</v>
      </c>
      <c r="D191" s="21">
        <v>649</v>
      </c>
      <c r="E191" s="21">
        <f t="shared" si="5"/>
        <v>0</v>
      </c>
      <c r="F191" s="12"/>
    </row>
    <row r="192" spans="1:6" s="9" customFormat="1" ht="30" customHeight="1" x14ac:dyDescent="0.25">
      <c r="A192" s="32" t="s">
        <v>374</v>
      </c>
      <c r="B192" s="8" t="s">
        <v>375</v>
      </c>
      <c r="C192" s="21">
        <v>306</v>
      </c>
      <c r="D192" s="21">
        <v>306</v>
      </c>
      <c r="E192" s="21">
        <f t="shared" si="5"/>
        <v>0</v>
      </c>
      <c r="F192" s="12"/>
    </row>
    <row r="193" spans="1:6" s="9" customFormat="1" ht="30" customHeight="1" x14ac:dyDescent="0.25">
      <c r="A193" s="32" t="s">
        <v>376</v>
      </c>
      <c r="B193" s="8" t="s">
        <v>377</v>
      </c>
      <c r="C193" s="21">
        <v>435</v>
      </c>
      <c r="D193" s="21">
        <v>435</v>
      </c>
      <c r="E193" s="21">
        <f t="shared" si="5"/>
        <v>0</v>
      </c>
      <c r="F193" s="12"/>
    </row>
    <row r="194" spans="1:6" s="9" customFormat="1" ht="30" customHeight="1" x14ac:dyDescent="0.25">
      <c r="A194" s="32" t="s">
        <v>378</v>
      </c>
      <c r="B194" s="8" t="s">
        <v>379</v>
      </c>
      <c r="C194" s="21">
        <v>464</v>
      </c>
      <c r="D194" s="21">
        <v>464</v>
      </c>
      <c r="E194" s="21">
        <f t="shared" si="5"/>
        <v>0</v>
      </c>
      <c r="F194" s="12"/>
    </row>
    <row r="195" spans="1:6" s="9" customFormat="1" ht="30" customHeight="1" x14ac:dyDescent="0.25">
      <c r="A195" s="32" t="s">
        <v>380</v>
      </c>
      <c r="B195" s="8" t="s">
        <v>381</v>
      </c>
      <c r="C195" s="21">
        <v>519</v>
      </c>
      <c r="D195" s="21">
        <v>519</v>
      </c>
      <c r="E195" s="21">
        <f t="shared" si="5"/>
        <v>0</v>
      </c>
      <c r="F195" s="12"/>
    </row>
    <row r="196" spans="1:6" s="9" customFormat="1" ht="30" customHeight="1" x14ac:dyDescent="0.25">
      <c r="A196" s="32" t="s">
        <v>382</v>
      </c>
      <c r="B196" s="8" t="s">
        <v>383</v>
      </c>
      <c r="C196" s="21">
        <v>713</v>
      </c>
      <c r="D196" s="21">
        <v>713</v>
      </c>
      <c r="E196" s="21">
        <f t="shared" si="5"/>
        <v>0</v>
      </c>
      <c r="F196" s="12"/>
    </row>
    <row r="197" spans="1:6" s="9" customFormat="1" ht="30" customHeight="1" thickBot="1" x14ac:dyDescent="0.3">
      <c r="A197" s="33" t="s">
        <v>384</v>
      </c>
      <c r="B197" s="18" t="s">
        <v>385</v>
      </c>
      <c r="C197" s="22">
        <v>310</v>
      </c>
      <c r="D197" s="22">
        <v>310</v>
      </c>
      <c r="E197" s="22">
        <f t="shared" si="5"/>
        <v>0</v>
      </c>
      <c r="F197" s="19"/>
    </row>
    <row r="198" spans="1:6" ht="30" customHeight="1" x14ac:dyDescent="0.25">
      <c r="A198" s="34" t="s">
        <v>386</v>
      </c>
      <c r="B198" s="16"/>
      <c r="C198" s="23">
        <f>SUM(C7:C197)</f>
        <v>94538</v>
      </c>
      <c r="D198" s="23">
        <f>SUM(D7:D197)</f>
        <v>94541</v>
      </c>
      <c r="E198" s="24">
        <f>SUM(E7:E197)</f>
        <v>-3</v>
      </c>
      <c r="F198" s="17"/>
    </row>
    <row r="199" spans="1:6" ht="30" customHeight="1" x14ac:dyDescent="0.25">
      <c r="A199" s="32" t="s">
        <v>387</v>
      </c>
      <c r="B199" s="5"/>
      <c r="C199" s="25"/>
      <c r="D199" s="25"/>
      <c r="E199" s="21" cm="1">
        <f t="array" ref="E199">SUM(ABS(E7:E197))</f>
        <v>9</v>
      </c>
      <c r="F199" s="13"/>
    </row>
  </sheetData>
  <autoFilter ref="A6:F199" xr:uid="{C53A8908-1CE6-495E-919E-22E8563F00E0}"/>
  <mergeCells count="3">
    <mergeCell ref="B4:F4"/>
    <mergeCell ref="A1:F1"/>
    <mergeCell ref="A2:F2"/>
  </mergeCells>
  <conditionalFormatting sqref="E7:E199">
    <cfRule type="cellIs" dxfId="2" priority="1" operator="notEqual">
      <formula>0</formula>
    </cfRule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4C8E-B6A2-4E46-8D05-59F191B9EE9B}">
  <dimension ref="A1:F199"/>
  <sheetViews>
    <sheetView workbookViewId="0">
      <selection activeCell="F11" sqref="F11"/>
    </sheetView>
  </sheetViews>
  <sheetFormatPr defaultRowHeight="15" x14ac:dyDescent="0.25"/>
  <cols>
    <col min="1" max="1" width="19.7109375" style="7" customWidth="1"/>
    <col min="2" max="2" width="6.42578125" style="6" customWidth="1"/>
    <col min="3" max="5" width="13" style="26" customWidth="1"/>
    <col min="6" max="6" width="57.140625" style="14" customWidth="1"/>
  </cols>
  <sheetData>
    <row r="1" spans="1:6" ht="33.75" customHeight="1" x14ac:dyDescent="0.25">
      <c r="A1" s="39" t="str">
        <f>TOTAL!A1</f>
        <v>DeKalb County 30-Day Reconciliation Report</v>
      </c>
      <c r="B1" s="40"/>
      <c r="C1" s="40"/>
      <c r="D1" s="40"/>
      <c r="E1" s="40"/>
      <c r="F1" s="41"/>
    </row>
    <row r="2" spans="1:6" ht="52.5" customHeight="1" x14ac:dyDescent="0.25">
      <c r="A2" s="50" t="s">
        <v>412</v>
      </c>
      <c r="B2" s="51"/>
      <c r="C2" s="51"/>
      <c r="D2" s="51"/>
      <c r="E2" s="51"/>
      <c r="F2" s="52"/>
    </row>
    <row r="3" spans="1:6" ht="15.75" x14ac:dyDescent="0.25">
      <c r="A3" s="31"/>
      <c r="B3" s="4"/>
      <c r="C3" s="20"/>
      <c r="D3" s="20"/>
      <c r="E3" s="20"/>
      <c r="F3" s="10"/>
    </row>
    <row r="4" spans="1:6" ht="45" customHeight="1" x14ac:dyDescent="0.25">
      <c r="A4" s="27" t="s">
        <v>0</v>
      </c>
      <c r="B4" s="36" t="s">
        <v>413</v>
      </c>
      <c r="C4" s="37"/>
      <c r="D4" s="37"/>
      <c r="E4" s="37"/>
      <c r="F4" s="38"/>
    </row>
    <row r="5" spans="1:6" ht="15.75" x14ac:dyDescent="0.25">
      <c r="A5" s="31"/>
      <c r="B5" s="4"/>
      <c r="C5" s="20"/>
      <c r="D5" s="20"/>
      <c r="E5" s="20"/>
      <c r="F5" s="10"/>
    </row>
    <row r="6" spans="1:6" s="7" customFormat="1" ht="30" customHeight="1" x14ac:dyDescent="0.25">
      <c r="A6" s="27" t="s">
        <v>1</v>
      </c>
      <c r="B6" s="1" t="s">
        <v>2</v>
      </c>
      <c r="C6" s="1" t="s">
        <v>3</v>
      </c>
      <c r="D6" s="1" t="s">
        <v>389</v>
      </c>
      <c r="E6" s="1" t="s">
        <v>390</v>
      </c>
      <c r="F6" s="11" t="s">
        <v>391</v>
      </c>
    </row>
    <row r="7" spans="1:6" s="9" customFormat="1" ht="30" customHeight="1" x14ac:dyDescent="0.25">
      <c r="A7" s="32" t="s">
        <v>4</v>
      </c>
      <c r="B7" s="8" t="s">
        <v>5</v>
      </c>
      <c r="C7" s="28">
        <v>0</v>
      </c>
      <c r="D7" s="28">
        <v>0</v>
      </c>
      <c r="E7" s="21">
        <f t="shared" ref="E7:E70" si="0">C7-D7</f>
        <v>0</v>
      </c>
      <c r="F7" s="12"/>
    </row>
    <row r="8" spans="1:6" s="9" customFormat="1" ht="30" customHeight="1" x14ac:dyDescent="0.25">
      <c r="A8" s="32" t="s">
        <v>6</v>
      </c>
      <c r="B8" s="8" t="s">
        <v>7</v>
      </c>
      <c r="C8" s="28">
        <v>0</v>
      </c>
      <c r="D8" s="28">
        <v>0</v>
      </c>
      <c r="E8" s="21">
        <f t="shared" si="0"/>
        <v>0</v>
      </c>
      <c r="F8" s="12"/>
    </row>
    <row r="9" spans="1:6" s="9" customFormat="1" ht="30" customHeight="1" x14ac:dyDescent="0.25">
      <c r="A9" s="32" t="s">
        <v>8</v>
      </c>
      <c r="B9" s="8" t="s">
        <v>9</v>
      </c>
      <c r="C9" s="28">
        <v>0</v>
      </c>
      <c r="D9" s="28">
        <v>0</v>
      </c>
      <c r="E9" s="21">
        <f t="shared" si="0"/>
        <v>0</v>
      </c>
      <c r="F9" s="12"/>
    </row>
    <row r="10" spans="1:6" s="9" customFormat="1" ht="30" customHeight="1" x14ac:dyDescent="0.25">
      <c r="A10" s="32" t="s">
        <v>10</v>
      </c>
      <c r="B10" s="8" t="s">
        <v>11</v>
      </c>
      <c r="C10" s="28">
        <v>0</v>
      </c>
      <c r="D10" s="28">
        <v>0</v>
      </c>
      <c r="E10" s="21">
        <f t="shared" si="0"/>
        <v>0</v>
      </c>
      <c r="F10" s="12"/>
    </row>
    <row r="11" spans="1:6" s="9" customFormat="1" ht="30" customHeight="1" x14ac:dyDescent="0.25">
      <c r="A11" s="32" t="s">
        <v>12</v>
      </c>
      <c r="B11" s="8" t="s">
        <v>13</v>
      </c>
      <c r="C11" s="28">
        <v>0</v>
      </c>
      <c r="D11" s="28">
        <v>0</v>
      </c>
      <c r="E11" s="21">
        <f t="shared" si="0"/>
        <v>0</v>
      </c>
      <c r="F11" s="12"/>
    </row>
    <row r="12" spans="1:6" s="9" customFormat="1" ht="30" customHeight="1" x14ac:dyDescent="0.25">
      <c r="A12" s="32" t="s">
        <v>14</v>
      </c>
      <c r="B12" s="8" t="s">
        <v>15</v>
      </c>
      <c r="C12" s="28">
        <v>0</v>
      </c>
      <c r="D12" s="28">
        <v>0</v>
      </c>
      <c r="E12" s="21">
        <f t="shared" si="0"/>
        <v>0</v>
      </c>
      <c r="F12" s="12"/>
    </row>
    <row r="13" spans="1:6" s="9" customFormat="1" ht="30" customHeight="1" x14ac:dyDescent="0.25">
      <c r="A13" s="32" t="s">
        <v>16</v>
      </c>
      <c r="B13" s="8" t="s">
        <v>17</v>
      </c>
      <c r="C13" s="28">
        <v>0</v>
      </c>
      <c r="D13" s="28">
        <v>0</v>
      </c>
      <c r="E13" s="21">
        <f t="shared" si="0"/>
        <v>0</v>
      </c>
      <c r="F13" s="12"/>
    </row>
    <row r="14" spans="1:6" s="9" customFormat="1" ht="30" customHeight="1" x14ac:dyDescent="0.25">
      <c r="A14" s="32" t="s">
        <v>18</v>
      </c>
      <c r="B14" s="8" t="s">
        <v>19</v>
      </c>
      <c r="C14" s="28">
        <v>0</v>
      </c>
      <c r="D14" s="28">
        <v>0</v>
      </c>
      <c r="E14" s="21">
        <f t="shared" si="0"/>
        <v>0</v>
      </c>
      <c r="F14" s="12"/>
    </row>
    <row r="15" spans="1:6" s="9" customFormat="1" ht="30" customHeight="1" x14ac:dyDescent="0.25">
      <c r="A15" s="32" t="s">
        <v>20</v>
      </c>
      <c r="B15" s="8" t="s">
        <v>21</v>
      </c>
      <c r="C15" s="28">
        <v>0</v>
      </c>
      <c r="D15" s="28">
        <v>0</v>
      </c>
      <c r="E15" s="21">
        <f t="shared" si="0"/>
        <v>0</v>
      </c>
      <c r="F15" s="12"/>
    </row>
    <row r="16" spans="1:6" s="9" customFormat="1" ht="30" customHeight="1" x14ac:dyDescent="0.25">
      <c r="A16" s="32" t="s">
        <v>22</v>
      </c>
      <c r="B16" s="8" t="s">
        <v>23</v>
      </c>
      <c r="C16" s="28">
        <v>0</v>
      </c>
      <c r="D16" s="28">
        <v>0</v>
      </c>
      <c r="E16" s="21">
        <f t="shared" si="0"/>
        <v>0</v>
      </c>
      <c r="F16" s="12"/>
    </row>
    <row r="17" spans="1:6" s="9" customFormat="1" ht="30" customHeight="1" x14ac:dyDescent="0.25">
      <c r="A17" s="32" t="s">
        <v>24</v>
      </c>
      <c r="B17" s="8" t="s">
        <v>25</v>
      </c>
      <c r="C17" s="28">
        <v>5</v>
      </c>
      <c r="D17" s="28">
        <v>5</v>
      </c>
      <c r="E17" s="21">
        <f t="shared" si="0"/>
        <v>0</v>
      </c>
      <c r="F17" s="12"/>
    </row>
    <row r="18" spans="1:6" s="9" customFormat="1" ht="30" customHeight="1" x14ac:dyDescent="0.25">
      <c r="A18" s="32" t="s">
        <v>26</v>
      </c>
      <c r="B18" s="8" t="s">
        <v>27</v>
      </c>
      <c r="C18" s="28">
        <v>0</v>
      </c>
      <c r="D18" s="28">
        <v>0</v>
      </c>
      <c r="E18" s="21">
        <f t="shared" si="0"/>
        <v>0</v>
      </c>
      <c r="F18" s="12"/>
    </row>
    <row r="19" spans="1:6" s="9" customFormat="1" ht="30" customHeight="1" x14ac:dyDescent="0.25">
      <c r="A19" s="32" t="s">
        <v>28</v>
      </c>
      <c r="B19" s="8" t="s">
        <v>29</v>
      </c>
      <c r="C19" s="28">
        <v>0</v>
      </c>
      <c r="D19" s="28">
        <v>0</v>
      </c>
      <c r="E19" s="21">
        <f t="shared" si="0"/>
        <v>0</v>
      </c>
      <c r="F19" s="12"/>
    </row>
    <row r="20" spans="1:6" s="9" customFormat="1" ht="30" customHeight="1" x14ac:dyDescent="0.25">
      <c r="A20" s="32" t="s">
        <v>30</v>
      </c>
      <c r="B20" s="8" t="s">
        <v>31</v>
      </c>
      <c r="C20" s="28">
        <v>0</v>
      </c>
      <c r="D20" s="28">
        <v>0</v>
      </c>
      <c r="E20" s="21">
        <f t="shared" si="0"/>
        <v>0</v>
      </c>
      <c r="F20" s="12"/>
    </row>
    <row r="21" spans="1:6" s="9" customFormat="1" ht="30" customHeight="1" x14ac:dyDescent="0.25">
      <c r="A21" s="32" t="s">
        <v>32</v>
      </c>
      <c r="B21" s="8" t="s">
        <v>33</v>
      </c>
      <c r="C21" s="28">
        <v>0</v>
      </c>
      <c r="D21" s="28">
        <v>0</v>
      </c>
      <c r="E21" s="21">
        <f t="shared" si="0"/>
        <v>0</v>
      </c>
      <c r="F21" s="12"/>
    </row>
    <row r="22" spans="1:6" s="9" customFormat="1" ht="30" customHeight="1" x14ac:dyDescent="0.25">
      <c r="A22" s="32" t="s">
        <v>34</v>
      </c>
      <c r="B22" s="8" t="s">
        <v>35</v>
      </c>
      <c r="C22" s="28">
        <v>0</v>
      </c>
      <c r="D22" s="28">
        <v>0</v>
      </c>
      <c r="E22" s="21">
        <f t="shared" si="0"/>
        <v>0</v>
      </c>
      <c r="F22" s="12"/>
    </row>
    <row r="23" spans="1:6" s="9" customFormat="1" ht="30" customHeight="1" x14ac:dyDescent="0.25">
      <c r="A23" s="32" t="s">
        <v>36</v>
      </c>
      <c r="B23" s="8" t="s">
        <v>37</v>
      </c>
      <c r="C23" s="28">
        <v>0</v>
      </c>
      <c r="D23" s="28">
        <v>0</v>
      </c>
      <c r="E23" s="21">
        <f t="shared" si="0"/>
        <v>0</v>
      </c>
      <c r="F23" s="12"/>
    </row>
    <row r="24" spans="1:6" s="9" customFormat="1" ht="30" customHeight="1" x14ac:dyDescent="0.25">
      <c r="A24" s="32" t="s">
        <v>38</v>
      </c>
      <c r="B24" s="8" t="s">
        <v>39</v>
      </c>
      <c r="C24" s="28">
        <v>0</v>
      </c>
      <c r="D24" s="28">
        <v>0</v>
      </c>
      <c r="E24" s="21">
        <f t="shared" si="0"/>
        <v>0</v>
      </c>
      <c r="F24" s="12"/>
    </row>
    <row r="25" spans="1:6" s="9" customFormat="1" ht="30" customHeight="1" x14ac:dyDescent="0.25">
      <c r="A25" s="32" t="s">
        <v>40</v>
      </c>
      <c r="B25" s="8" t="s">
        <v>41</v>
      </c>
      <c r="C25" s="28">
        <v>0</v>
      </c>
      <c r="D25" s="28">
        <v>0</v>
      </c>
      <c r="E25" s="21">
        <f t="shared" si="0"/>
        <v>0</v>
      </c>
      <c r="F25" s="12"/>
    </row>
    <row r="26" spans="1:6" s="9" customFormat="1" ht="30" customHeight="1" x14ac:dyDescent="0.25">
      <c r="A26" s="32" t="s">
        <v>42</v>
      </c>
      <c r="B26" s="8" t="s">
        <v>43</v>
      </c>
      <c r="C26" s="28">
        <v>5</v>
      </c>
      <c r="D26" s="28">
        <v>5</v>
      </c>
      <c r="E26" s="21">
        <f t="shared" si="0"/>
        <v>0</v>
      </c>
      <c r="F26" s="12"/>
    </row>
    <row r="27" spans="1:6" s="9" customFormat="1" ht="30" customHeight="1" x14ac:dyDescent="0.25">
      <c r="A27" s="32" t="s">
        <v>44</v>
      </c>
      <c r="B27" s="8" t="s">
        <v>45</v>
      </c>
      <c r="C27" s="28">
        <v>0</v>
      </c>
      <c r="D27" s="28">
        <v>0</v>
      </c>
      <c r="E27" s="21">
        <f t="shared" si="0"/>
        <v>0</v>
      </c>
      <c r="F27" s="12"/>
    </row>
    <row r="28" spans="1:6" s="9" customFormat="1" ht="30" customHeight="1" x14ac:dyDescent="0.25">
      <c r="A28" s="32" t="s">
        <v>46</v>
      </c>
      <c r="B28" s="8" t="s">
        <v>47</v>
      </c>
      <c r="C28" s="28">
        <v>0</v>
      </c>
      <c r="D28" s="28">
        <v>0</v>
      </c>
      <c r="E28" s="21">
        <f t="shared" si="0"/>
        <v>0</v>
      </c>
      <c r="F28" s="12"/>
    </row>
    <row r="29" spans="1:6" s="9" customFormat="1" ht="30" customHeight="1" x14ac:dyDescent="0.25">
      <c r="A29" s="32" t="s">
        <v>48</v>
      </c>
      <c r="B29" s="8" t="s">
        <v>49</v>
      </c>
      <c r="C29" s="28">
        <v>6</v>
      </c>
      <c r="D29" s="28">
        <v>7</v>
      </c>
      <c r="E29" s="21">
        <f t="shared" si="0"/>
        <v>-1</v>
      </c>
      <c r="F29" s="12" t="s">
        <v>414</v>
      </c>
    </row>
    <row r="30" spans="1:6" s="9" customFormat="1" ht="30" customHeight="1" x14ac:dyDescent="0.25">
      <c r="A30" s="32" t="s">
        <v>50</v>
      </c>
      <c r="B30" s="8" t="s">
        <v>51</v>
      </c>
      <c r="C30" s="28">
        <v>0</v>
      </c>
      <c r="D30" s="28">
        <v>0</v>
      </c>
      <c r="E30" s="21">
        <f t="shared" si="0"/>
        <v>0</v>
      </c>
      <c r="F30" s="12"/>
    </row>
    <row r="31" spans="1:6" s="9" customFormat="1" ht="30" customHeight="1" x14ac:dyDescent="0.25">
      <c r="A31" s="32" t="s">
        <v>52</v>
      </c>
      <c r="B31" s="8" t="s">
        <v>53</v>
      </c>
      <c r="C31" s="28">
        <v>0</v>
      </c>
      <c r="D31" s="28">
        <v>0</v>
      </c>
      <c r="E31" s="21">
        <f t="shared" si="0"/>
        <v>0</v>
      </c>
      <c r="F31" s="12"/>
    </row>
    <row r="32" spans="1:6" s="9" customFormat="1" ht="30" customHeight="1" x14ac:dyDescent="0.25">
      <c r="A32" s="32" t="s">
        <v>54</v>
      </c>
      <c r="B32" s="8" t="s">
        <v>55</v>
      </c>
      <c r="C32" s="28">
        <v>0</v>
      </c>
      <c r="D32" s="28">
        <v>0</v>
      </c>
      <c r="E32" s="21">
        <f t="shared" si="0"/>
        <v>0</v>
      </c>
      <c r="F32" s="12"/>
    </row>
    <row r="33" spans="1:6" s="9" customFormat="1" ht="30" customHeight="1" x14ac:dyDescent="0.25">
      <c r="A33" s="32" t="s">
        <v>56</v>
      </c>
      <c r="B33" s="8" t="s">
        <v>57</v>
      </c>
      <c r="C33" s="28">
        <v>0</v>
      </c>
      <c r="D33" s="28">
        <v>0</v>
      </c>
      <c r="E33" s="21">
        <f t="shared" si="0"/>
        <v>0</v>
      </c>
      <c r="F33" s="12"/>
    </row>
    <row r="34" spans="1:6" s="9" customFormat="1" ht="30" customHeight="1" x14ac:dyDescent="0.25">
      <c r="A34" s="32" t="s">
        <v>58</v>
      </c>
      <c r="B34" s="8" t="s">
        <v>59</v>
      </c>
      <c r="C34" s="28">
        <v>0</v>
      </c>
      <c r="D34" s="28">
        <v>0</v>
      </c>
      <c r="E34" s="21">
        <f t="shared" si="0"/>
        <v>0</v>
      </c>
      <c r="F34" s="12"/>
    </row>
    <row r="35" spans="1:6" s="9" customFormat="1" ht="30" customHeight="1" x14ac:dyDescent="0.25">
      <c r="A35" s="32" t="s">
        <v>60</v>
      </c>
      <c r="B35" s="8" t="s">
        <v>61</v>
      </c>
      <c r="C35" s="28">
        <v>0</v>
      </c>
      <c r="D35" s="28">
        <v>0</v>
      </c>
      <c r="E35" s="21">
        <f t="shared" si="0"/>
        <v>0</v>
      </c>
      <c r="F35" s="12"/>
    </row>
    <row r="36" spans="1:6" s="9" customFormat="1" ht="30" customHeight="1" x14ac:dyDescent="0.25">
      <c r="A36" s="32" t="s">
        <v>62</v>
      </c>
      <c r="B36" s="8" t="s">
        <v>63</v>
      </c>
      <c r="C36" s="28">
        <v>0</v>
      </c>
      <c r="D36" s="28">
        <v>0</v>
      </c>
      <c r="E36" s="21">
        <f t="shared" si="0"/>
        <v>0</v>
      </c>
      <c r="F36" s="12"/>
    </row>
    <row r="37" spans="1:6" s="9" customFormat="1" ht="30" customHeight="1" x14ac:dyDescent="0.25">
      <c r="A37" s="32" t="s">
        <v>64</v>
      </c>
      <c r="B37" s="8" t="s">
        <v>65</v>
      </c>
      <c r="C37" s="28">
        <v>0</v>
      </c>
      <c r="D37" s="28">
        <v>0</v>
      </c>
      <c r="E37" s="21">
        <f t="shared" si="0"/>
        <v>0</v>
      </c>
      <c r="F37" s="12"/>
    </row>
    <row r="38" spans="1:6" s="9" customFormat="1" ht="30" customHeight="1" x14ac:dyDescent="0.25">
      <c r="A38" s="32" t="s">
        <v>66</v>
      </c>
      <c r="B38" s="8" t="s">
        <v>67</v>
      </c>
      <c r="C38" s="28">
        <v>0</v>
      </c>
      <c r="D38" s="28">
        <v>0</v>
      </c>
      <c r="E38" s="21">
        <f t="shared" si="0"/>
        <v>0</v>
      </c>
      <c r="F38" s="12"/>
    </row>
    <row r="39" spans="1:6" s="9" customFormat="1" ht="30" customHeight="1" x14ac:dyDescent="0.25">
      <c r="A39" s="32" t="s">
        <v>68</v>
      </c>
      <c r="B39" s="8" t="s">
        <v>69</v>
      </c>
      <c r="C39" s="28">
        <v>0</v>
      </c>
      <c r="D39" s="28">
        <v>0</v>
      </c>
      <c r="E39" s="21">
        <f t="shared" si="0"/>
        <v>0</v>
      </c>
      <c r="F39" s="12"/>
    </row>
    <row r="40" spans="1:6" s="9" customFormat="1" ht="30" customHeight="1" x14ac:dyDescent="0.25">
      <c r="A40" s="32" t="s">
        <v>70</v>
      </c>
      <c r="B40" s="8" t="s">
        <v>71</v>
      </c>
      <c r="C40" s="28">
        <v>0</v>
      </c>
      <c r="D40" s="28">
        <v>0</v>
      </c>
      <c r="E40" s="21">
        <f t="shared" si="0"/>
        <v>0</v>
      </c>
      <c r="F40" s="12"/>
    </row>
    <row r="41" spans="1:6" s="9" customFormat="1" ht="30" customHeight="1" x14ac:dyDescent="0.25">
      <c r="A41" s="32" t="s">
        <v>72</v>
      </c>
      <c r="B41" s="8" t="s">
        <v>73</v>
      </c>
      <c r="C41" s="28">
        <v>0</v>
      </c>
      <c r="D41" s="28">
        <v>0</v>
      </c>
      <c r="E41" s="21">
        <f t="shared" si="0"/>
        <v>0</v>
      </c>
      <c r="F41" s="12"/>
    </row>
    <row r="42" spans="1:6" s="9" customFormat="1" ht="30" customHeight="1" x14ac:dyDescent="0.25">
      <c r="A42" s="32" t="s">
        <v>74</v>
      </c>
      <c r="B42" s="8" t="s">
        <v>75</v>
      </c>
      <c r="C42" s="28">
        <v>0</v>
      </c>
      <c r="D42" s="28">
        <v>0</v>
      </c>
      <c r="E42" s="21">
        <f t="shared" si="0"/>
        <v>0</v>
      </c>
      <c r="F42" s="12"/>
    </row>
    <row r="43" spans="1:6" s="9" customFormat="1" ht="30" customHeight="1" x14ac:dyDescent="0.25">
      <c r="A43" s="32" t="s">
        <v>76</v>
      </c>
      <c r="B43" s="8" t="s">
        <v>77</v>
      </c>
      <c r="C43" s="28">
        <v>0</v>
      </c>
      <c r="D43" s="28">
        <v>0</v>
      </c>
      <c r="E43" s="21">
        <f t="shared" si="0"/>
        <v>0</v>
      </c>
      <c r="F43" s="12"/>
    </row>
    <row r="44" spans="1:6" s="9" customFormat="1" ht="30" customHeight="1" x14ac:dyDescent="0.25">
      <c r="A44" s="32" t="s">
        <v>78</v>
      </c>
      <c r="B44" s="8" t="s">
        <v>79</v>
      </c>
      <c r="C44" s="28">
        <v>5</v>
      </c>
      <c r="D44" s="28">
        <v>5</v>
      </c>
      <c r="E44" s="21">
        <f t="shared" si="0"/>
        <v>0</v>
      </c>
      <c r="F44" s="12"/>
    </row>
    <row r="45" spans="1:6" s="9" customFormat="1" ht="30" customHeight="1" x14ac:dyDescent="0.25">
      <c r="A45" s="32" t="s">
        <v>80</v>
      </c>
      <c r="B45" s="8" t="s">
        <v>81</v>
      </c>
      <c r="C45" s="28">
        <v>0</v>
      </c>
      <c r="D45" s="28">
        <v>0</v>
      </c>
      <c r="E45" s="21">
        <f t="shared" si="0"/>
        <v>0</v>
      </c>
      <c r="F45" s="12"/>
    </row>
    <row r="46" spans="1:6" s="9" customFormat="1" ht="30" customHeight="1" x14ac:dyDescent="0.25">
      <c r="A46" s="32" t="s">
        <v>82</v>
      </c>
      <c r="B46" s="8" t="s">
        <v>83</v>
      </c>
      <c r="C46" s="28">
        <v>0</v>
      </c>
      <c r="D46" s="28">
        <v>0</v>
      </c>
      <c r="E46" s="21">
        <f t="shared" si="0"/>
        <v>0</v>
      </c>
      <c r="F46" s="12"/>
    </row>
    <row r="47" spans="1:6" s="9" customFormat="1" ht="30" customHeight="1" x14ac:dyDescent="0.25">
      <c r="A47" s="32" t="s">
        <v>84</v>
      </c>
      <c r="B47" s="8" t="s">
        <v>85</v>
      </c>
      <c r="C47" s="28">
        <v>0</v>
      </c>
      <c r="D47" s="28">
        <v>0</v>
      </c>
      <c r="E47" s="21">
        <f t="shared" si="0"/>
        <v>0</v>
      </c>
      <c r="F47" s="12"/>
    </row>
    <row r="48" spans="1:6" s="9" customFormat="1" ht="30" customHeight="1" x14ac:dyDescent="0.25">
      <c r="A48" s="32" t="s">
        <v>86</v>
      </c>
      <c r="B48" s="8" t="s">
        <v>87</v>
      </c>
      <c r="C48" s="28">
        <v>0</v>
      </c>
      <c r="D48" s="28">
        <v>0</v>
      </c>
      <c r="E48" s="21">
        <f t="shared" si="0"/>
        <v>0</v>
      </c>
      <c r="F48" s="12"/>
    </row>
    <row r="49" spans="1:6" s="9" customFormat="1" ht="30" customHeight="1" x14ac:dyDescent="0.25">
      <c r="A49" s="32" t="s">
        <v>88</v>
      </c>
      <c r="B49" s="8" t="s">
        <v>89</v>
      </c>
      <c r="C49" s="28">
        <v>0</v>
      </c>
      <c r="D49" s="28">
        <v>0</v>
      </c>
      <c r="E49" s="21">
        <f t="shared" si="0"/>
        <v>0</v>
      </c>
      <c r="F49" s="12"/>
    </row>
    <row r="50" spans="1:6" s="9" customFormat="1" ht="30" customHeight="1" x14ac:dyDescent="0.25">
      <c r="A50" s="32" t="s">
        <v>90</v>
      </c>
      <c r="B50" s="8" t="s">
        <v>91</v>
      </c>
      <c r="C50" s="28">
        <v>0</v>
      </c>
      <c r="D50" s="28">
        <v>0</v>
      </c>
      <c r="E50" s="21">
        <f t="shared" si="0"/>
        <v>0</v>
      </c>
      <c r="F50" s="12"/>
    </row>
    <row r="51" spans="1:6" s="9" customFormat="1" ht="30" customHeight="1" x14ac:dyDescent="0.25">
      <c r="A51" s="32" t="s">
        <v>92</v>
      </c>
      <c r="B51" s="8" t="s">
        <v>93</v>
      </c>
      <c r="C51" s="28">
        <v>1</v>
      </c>
      <c r="D51" s="28">
        <v>1</v>
      </c>
      <c r="E51" s="21">
        <f t="shared" si="0"/>
        <v>0</v>
      </c>
      <c r="F51" s="12"/>
    </row>
    <row r="52" spans="1:6" s="9" customFormat="1" ht="30" customHeight="1" x14ac:dyDescent="0.25">
      <c r="A52" s="32" t="s">
        <v>94</v>
      </c>
      <c r="B52" s="8" t="s">
        <v>95</v>
      </c>
      <c r="C52" s="28">
        <v>0</v>
      </c>
      <c r="D52" s="28">
        <v>0</v>
      </c>
      <c r="E52" s="21">
        <f t="shared" si="0"/>
        <v>0</v>
      </c>
      <c r="F52" s="12"/>
    </row>
    <row r="53" spans="1:6" s="9" customFormat="1" ht="30" customHeight="1" x14ac:dyDescent="0.25">
      <c r="A53" s="32" t="s">
        <v>96</v>
      </c>
      <c r="B53" s="8" t="s">
        <v>97</v>
      </c>
      <c r="C53" s="28">
        <v>0</v>
      </c>
      <c r="D53" s="28">
        <v>0</v>
      </c>
      <c r="E53" s="21">
        <f t="shared" si="0"/>
        <v>0</v>
      </c>
      <c r="F53" s="12"/>
    </row>
    <row r="54" spans="1:6" s="9" customFormat="1" ht="30" customHeight="1" x14ac:dyDescent="0.25">
      <c r="A54" s="32" t="s">
        <v>98</v>
      </c>
      <c r="B54" s="8" t="s">
        <v>99</v>
      </c>
      <c r="C54" s="28">
        <v>0</v>
      </c>
      <c r="D54" s="28">
        <v>0</v>
      </c>
      <c r="E54" s="21">
        <f t="shared" si="0"/>
        <v>0</v>
      </c>
      <c r="F54" s="12"/>
    </row>
    <row r="55" spans="1:6" s="9" customFormat="1" ht="30" customHeight="1" x14ac:dyDescent="0.25">
      <c r="A55" s="32" t="s">
        <v>100</v>
      </c>
      <c r="B55" s="8" t="s">
        <v>101</v>
      </c>
      <c r="C55" s="28">
        <v>0</v>
      </c>
      <c r="D55" s="28">
        <v>0</v>
      </c>
      <c r="E55" s="21">
        <f t="shared" si="0"/>
        <v>0</v>
      </c>
      <c r="F55" s="12"/>
    </row>
    <row r="56" spans="1:6" s="9" customFormat="1" ht="30" customHeight="1" x14ac:dyDescent="0.25">
      <c r="A56" s="32" t="s">
        <v>102</v>
      </c>
      <c r="B56" s="8" t="s">
        <v>103</v>
      </c>
      <c r="C56" s="28">
        <v>0</v>
      </c>
      <c r="D56" s="28">
        <v>0</v>
      </c>
      <c r="E56" s="21">
        <f t="shared" si="0"/>
        <v>0</v>
      </c>
      <c r="F56" s="12"/>
    </row>
    <row r="57" spans="1:6" s="9" customFormat="1" ht="30" customHeight="1" x14ac:dyDescent="0.25">
      <c r="A57" s="32" t="s">
        <v>104</v>
      </c>
      <c r="B57" s="8" t="s">
        <v>105</v>
      </c>
      <c r="C57" s="28">
        <v>0</v>
      </c>
      <c r="D57" s="28">
        <v>0</v>
      </c>
      <c r="E57" s="21">
        <f t="shared" si="0"/>
        <v>0</v>
      </c>
      <c r="F57" s="12"/>
    </row>
    <row r="58" spans="1:6" s="9" customFormat="1" ht="30" customHeight="1" x14ac:dyDescent="0.25">
      <c r="A58" s="32" t="s">
        <v>106</v>
      </c>
      <c r="B58" s="8" t="s">
        <v>107</v>
      </c>
      <c r="C58" s="28">
        <v>0</v>
      </c>
      <c r="D58" s="28">
        <v>0</v>
      </c>
      <c r="E58" s="21">
        <f t="shared" si="0"/>
        <v>0</v>
      </c>
      <c r="F58" s="12"/>
    </row>
    <row r="59" spans="1:6" s="9" customFormat="1" ht="30" customHeight="1" x14ac:dyDescent="0.25">
      <c r="A59" s="32" t="s">
        <v>108</v>
      </c>
      <c r="B59" s="8" t="s">
        <v>109</v>
      </c>
      <c r="C59" s="28">
        <v>0</v>
      </c>
      <c r="D59" s="28">
        <v>0</v>
      </c>
      <c r="E59" s="21">
        <f t="shared" si="0"/>
        <v>0</v>
      </c>
      <c r="F59" s="12"/>
    </row>
    <row r="60" spans="1:6" s="9" customFormat="1" ht="30" customHeight="1" x14ac:dyDescent="0.25">
      <c r="A60" s="32" t="s">
        <v>110</v>
      </c>
      <c r="B60" s="8" t="s">
        <v>111</v>
      </c>
      <c r="C60" s="28">
        <v>0</v>
      </c>
      <c r="D60" s="28">
        <v>0</v>
      </c>
      <c r="E60" s="21">
        <f t="shared" si="0"/>
        <v>0</v>
      </c>
      <c r="F60" s="12"/>
    </row>
    <row r="61" spans="1:6" s="9" customFormat="1" ht="30" customHeight="1" x14ac:dyDescent="0.25">
      <c r="A61" s="32" t="s">
        <v>112</v>
      </c>
      <c r="B61" s="8" t="s">
        <v>113</v>
      </c>
      <c r="C61" s="28">
        <v>0</v>
      </c>
      <c r="D61" s="28">
        <v>0</v>
      </c>
      <c r="E61" s="21">
        <f t="shared" si="0"/>
        <v>0</v>
      </c>
      <c r="F61" s="12"/>
    </row>
    <row r="62" spans="1:6" s="9" customFormat="1" ht="30" customHeight="1" x14ac:dyDescent="0.25">
      <c r="A62" s="32" t="s">
        <v>114</v>
      </c>
      <c r="B62" s="8" t="s">
        <v>115</v>
      </c>
      <c r="C62" s="28">
        <v>7</v>
      </c>
      <c r="D62" s="28">
        <v>7</v>
      </c>
      <c r="E62" s="21">
        <f t="shared" si="0"/>
        <v>0</v>
      </c>
      <c r="F62" s="12"/>
    </row>
    <row r="63" spans="1:6" s="9" customFormat="1" ht="30" customHeight="1" x14ac:dyDescent="0.25">
      <c r="A63" s="32" t="s">
        <v>116</v>
      </c>
      <c r="B63" s="8" t="s">
        <v>117</v>
      </c>
      <c r="C63" s="28">
        <v>0</v>
      </c>
      <c r="D63" s="28">
        <v>0</v>
      </c>
      <c r="E63" s="21">
        <f t="shared" si="0"/>
        <v>0</v>
      </c>
      <c r="F63" s="12"/>
    </row>
    <row r="64" spans="1:6" s="9" customFormat="1" ht="30" customHeight="1" x14ac:dyDescent="0.25">
      <c r="A64" s="32" t="s">
        <v>118</v>
      </c>
      <c r="B64" s="8" t="s">
        <v>119</v>
      </c>
      <c r="C64" s="28">
        <v>0</v>
      </c>
      <c r="D64" s="28">
        <v>0</v>
      </c>
      <c r="E64" s="21">
        <f t="shared" si="0"/>
        <v>0</v>
      </c>
      <c r="F64" s="12"/>
    </row>
    <row r="65" spans="1:6" s="9" customFormat="1" ht="30" customHeight="1" x14ac:dyDescent="0.25">
      <c r="A65" s="32" t="s">
        <v>120</v>
      </c>
      <c r="B65" s="8" t="s">
        <v>121</v>
      </c>
      <c r="C65" s="28">
        <v>1</v>
      </c>
      <c r="D65" s="28">
        <v>1</v>
      </c>
      <c r="E65" s="21">
        <f t="shared" si="0"/>
        <v>0</v>
      </c>
      <c r="F65" s="12"/>
    </row>
    <row r="66" spans="1:6" s="9" customFormat="1" ht="30" customHeight="1" x14ac:dyDescent="0.25">
      <c r="A66" s="32" t="s">
        <v>122</v>
      </c>
      <c r="B66" s="8" t="s">
        <v>123</v>
      </c>
      <c r="C66" s="28">
        <v>0</v>
      </c>
      <c r="D66" s="28">
        <v>0</v>
      </c>
      <c r="E66" s="21">
        <f t="shared" si="0"/>
        <v>0</v>
      </c>
      <c r="F66" s="12"/>
    </row>
    <row r="67" spans="1:6" s="9" customFormat="1" ht="30" customHeight="1" x14ac:dyDescent="0.25">
      <c r="A67" s="32" t="s">
        <v>124</v>
      </c>
      <c r="B67" s="8" t="s">
        <v>125</v>
      </c>
      <c r="C67" s="28">
        <v>0</v>
      </c>
      <c r="D67" s="28">
        <v>0</v>
      </c>
      <c r="E67" s="21">
        <f t="shared" si="0"/>
        <v>0</v>
      </c>
      <c r="F67" s="12"/>
    </row>
    <row r="68" spans="1:6" s="9" customFormat="1" ht="30" customHeight="1" x14ac:dyDescent="0.25">
      <c r="A68" s="32" t="s">
        <v>126</v>
      </c>
      <c r="B68" s="8" t="s">
        <v>127</v>
      </c>
      <c r="C68" s="28">
        <v>0</v>
      </c>
      <c r="D68" s="28">
        <v>0</v>
      </c>
      <c r="E68" s="21">
        <f t="shared" si="0"/>
        <v>0</v>
      </c>
      <c r="F68" s="12"/>
    </row>
    <row r="69" spans="1:6" s="9" customFormat="1" ht="30" customHeight="1" x14ac:dyDescent="0.25">
      <c r="A69" s="32" t="s">
        <v>128</v>
      </c>
      <c r="B69" s="8" t="s">
        <v>129</v>
      </c>
      <c r="C69" s="28">
        <v>0</v>
      </c>
      <c r="D69" s="28">
        <v>0</v>
      </c>
      <c r="E69" s="21">
        <f t="shared" si="0"/>
        <v>0</v>
      </c>
      <c r="F69" s="12"/>
    </row>
    <row r="70" spans="1:6" s="9" customFormat="1" ht="30" customHeight="1" x14ac:dyDescent="0.25">
      <c r="A70" s="32" t="s">
        <v>130</v>
      </c>
      <c r="B70" s="8" t="s">
        <v>131</v>
      </c>
      <c r="C70" s="28">
        <v>0</v>
      </c>
      <c r="D70" s="28">
        <v>0</v>
      </c>
      <c r="E70" s="21">
        <f t="shared" si="0"/>
        <v>0</v>
      </c>
      <c r="F70" s="12"/>
    </row>
    <row r="71" spans="1:6" s="9" customFormat="1" ht="30" customHeight="1" x14ac:dyDescent="0.25">
      <c r="A71" s="32" t="s">
        <v>132</v>
      </c>
      <c r="B71" s="8" t="s">
        <v>133</v>
      </c>
      <c r="C71" s="28">
        <v>0</v>
      </c>
      <c r="D71" s="28">
        <v>0</v>
      </c>
      <c r="E71" s="21">
        <f t="shared" ref="E71:E134" si="1">C71-D71</f>
        <v>0</v>
      </c>
      <c r="F71" s="12"/>
    </row>
    <row r="72" spans="1:6" s="9" customFormat="1" ht="30" customHeight="1" x14ac:dyDescent="0.25">
      <c r="A72" s="32" t="s">
        <v>134</v>
      </c>
      <c r="B72" s="8" t="s">
        <v>135</v>
      </c>
      <c r="C72" s="28">
        <v>0</v>
      </c>
      <c r="D72" s="28">
        <v>0</v>
      </c>
      <c r="E72" s="21">
        <f t="shared" si="1"/>
        <v>0</v>
      </c>
      <c r="F72" s="12"/>
    </row>
    <row r="73" spans="1:6" s="9" customFormat="1" ht="30" customHeight="1" x14ac:dyDescent="0.25">
      <c r="A73" s="32" t="s">
        <v>136</v>
      </c>
      <c r="B73" s="8" t="s">
        <v>137</v>
      </c>
      <c r="C73" s="28">
        <v>0</v>
      </c>
      <c r="D73" s="28">
        <v>0</v>
      </c>
      <c r="E73" s="21">
        <f t="shared" si="1"/>
        <v>0</v>
      </c>
      <c r="F73" s="12"/>
    </row>
    <row r="74" spans="1:6" s="9" customFormat="1" ht="30" customHeight="1" x14ac:dyDescent="0.25">
      <c r="A74" s="32" t="s">
        <v>138</v>
      </c>
      <c r="B74" s="8" t="s">
        <v>139</v>
      </c>
      <c r="C74" s="28">
        <v>0</v>
      </c>
      <c r="D74" s="28">
        <v>0</v>
      </c>
      <c r="E74" s="21">
        <f t="shared" si="1"/>
        <v>0</v>
      </c>
      <c r="F74" s="12"/>
    </row>
    <row r="75" spans="1:6" s="9" customFormat="1" ht="30" customHeight="1" x14ac:dyDescent="0.25">
      <c r="A75" s="32" t="s">
        <v>140</v>
      </c>
      <c r="B75" s="8" t="s">
        <v>141</v>
      </c>
      <c r="C75" s="28">
        <v>0</v>
      </c>
      <c r="D75" s="28">
        <v>0</v>
      </c>
      <c r="E75" s="21">
        <f t="shared" si="1"/>
        <v>0</v>
      </c>
      <c r="F75" s="12"/>
    </row>
    <row r="76" spans="1:6" s="9" customFormat="1" ht="30" customHeight="1" x14ac:dyDescent="0.25">
      <c r="A76" s="32" t="s">
        <v>142</v>
      </c>
      <c r="B76" s="8" t="s">
        <v>143</v>
      </c>
      <c r="C76" s="28">
        <v>0</v>
      </c>
      <c r="D76" s="28">
        <v>0</v>
      </c>
      <c r="E76" s="21">
        <f t="shared" si="1"/>
        <v>0</v>
      </c>
      <c r="F76" s="12"/>
    </row>
    <row r="77" spans="1:6" s="9" customFormat="1" ht="30" customHeight="1" x14ac:dyDescent="0.25">
      <c r="A77" s="32" t="s">
        <v>144</v>
      </c>
      <c r="B77" s="8" t="s">
        <v>145</v>
      </c>
      <c r="C77" s="28">
        <v>0</v>
      </c>
      <c r="D77" s="28">
        <v>0</v>
      </c>
      <c r="E77" s="21">
        <f t="shared" si="1"/>
        <v>0</v>
      </c>
      <c r="F77" s="12"/>
    </row>
    <row r="78" spans="1:6" s="9" customFormat="1" ht="30" customHeight="1" x14ac:dyDescent="0.25">
      <c r="A78" s="32" t="s">
        <v>146</v>
      </c>
      <c r="B78" s="8" t="s">
        <v>147</v>
      </c>
      <c r="C78" s="28">
        <v>0</v>
      </c>
      <c r="D78" s="28">
        <v>0</v>
      </c>
      <c r="E78" s="21">
        <f t="shared" si="1"/>
        <v>0</v>
      </c>
      <c r="F78" s="12"/>
    </row>
    <row r="79" spans="1:6" s="9" customFormat="1" ht="30" customHeight="1" x14ac:dyDescent="0.25">
      <c r="A79" s="32" t="s">
        <v>148</v>
      </c>
      <c r="B79" s="8" t="s">
        <v>149</v>
      </c>
      <c r="C79" s="28">
        <v>0</v>
      </c>
      <c r="D79" s="28">
        <v>0</v>
      </c>
      <c r="E79" s="21">
        <f t="shared" si="1"/>
        <v>0</v>
      </c>
      <c r="F79" s="12"/>
    </row>
    <row r="80" spans="1:6" s="9" customFormat="1" ht="30" customHeight="1" x14ac:dyDescent="0.25">
      <c r="A80" s="32" t="s">
        <v>150</v>
      </c>
      <c r="B80" s="8" t="s">
        <v>151</v>
      </c>
      <c r="C80" s="28">
        <v>0</v>
      </c>
      <c r="D80" s="28">
        <v>0</v>
      </c>
      <c r="E80" s="21">
        <f t="shared" si="1"/>
        <v>0</v>
      </c>
      <c r="F80" s="12"/>
    </row>
    <row r="81" spans="1:6" s="9" customFormat="1" ht="30" customHeight="1" x14ac:dyDescent="0.25">
      <c r="A81" s="32" t="s">
        <v>152</v>
      </c>
      <c r="B81" s="8" t="s">
        <v>153</v>
      </c>
      <c r="C81" s="28">
        <v>0</v>
      </c>
      <c r="D81" s="28">
        <v>0</v>
      </c>
      <c r="E81" s="21">
        <f t="shared" si="1"/>
        <v>0</v>
      </c>
      <c r="F81" s="12"/>
    </row>
    <row r="82" spans="1:6" s="9" customFormat="1" ht="30" customHeight="1" x14ac:dyDescent="0.25">
      <c r="A82" s="32" t="s">
        <v>154</v>
      </c>
      <c r="B82" s="8" t="s">
        <v>155</v>
      </c>
      <c r="C82" s="28">
        <v>0</v>
      </c>
      <c r="D82" s="28">
        <v>0</v>
      </c>
      <c r="E82" s="21">
        <f t="shared" si="1"/>
        <v>0</v>
      </c>
      <c r="F82" s="12"/>
    </row>
    <row r="83" spans="1:6" s="9" customFormat="1" ht="30" customHeight="1" x14ac:dyDescent="0.25">
      <c r="A83" s="32" t="s">
        <v>156</v>
      </c>
      <c r="B83" s="8" t="s">
        <v>157</v>
      </c>
      <c r="C83" s="28">
        <v>0</v>
      </c>
      <c r="D83" s="28">
        <v>0</v>
      </c>
      <c r="E83" s="21">
        <f t="shared" si="1"/>
        <v>0</v>
      </c>
      <c r="F83" s="12"/>
    </row>
    <row r="84" spans="1:6" s="9" customFormat="1" ht="30" customHeight="1" x14ac:dyDescent="0.25">
      <c r="A84" s="32" t="s">
        <v>158</v>
      </c>
      <c r="B84" s="8" t="s">
        <v>159</v>
      </c>
      <c r="C84" s="28">
        <v>0</v>
      </c>
      <c r="D84" s="28">
        <v>0</v>
      </c>
      <c r="E84" s="21">
        <f t="shared" si="1"/>
        <v>0</v>
      </c>
      <c r="F84" s="12"/>
    </row>
    <row r="85" spans="1:6" s="9" customFormat="1" ht="30" customHeight="1" x14ac:dyDescent="0.25">
      <c r="A85" s="32" t="s">
        <v>160</v>
      </c>
      <c r="B85" s="8" t="s">
        <v>161</v>
      </c>
      <c r="C85" s="28">
        <v>0</v>
      </c>
      <c r="D85" s="28">
        <v>0</v>
      </c>
      <c r="E85" s="21">
        <f t="shared" si="1"/>
        <v>0</v>
      </c>
      <c r="F85" s="12"/>
    </row>
    <row r="86" spans="1:6" s="9" customFormat="1" ht="30" customHeight="1" x14ac:dyDescent="0.25">
      <c r="A86" s="32" t="s">
        <v>162</v>
      </c>
      <c r="B86" s="8" t="s">
        <v>163</v>
      </c>
      <c r="C86" s="28">
        <v>0</v>
      </c>
      <c r="D86" s="28">
        <v>0</v>
      </c>
      <c r="E86" s="21">
        <f t="shared" si="1"/>
        <v>0</v>
      </c>
      <c r="F86" s="12"/>
    </row>
    <row r="87" spans="1:6" s="9" customFormat="1" ht="30" customHeight="1" x14ac:dyDescent="0.25">
      <c r="A87" s="32" t="s">
        <v>164</v>
      </c>
      <c r="B87" s="8" t="s">
        <v>165</v>
      </c>
      <c r="C87" s="28">
        <v>0</v>
      </c>
      <c r="D87" s="28">
        <v>0</v>
      </c>
      <c r="E87" s="21">
        <f t="shared" si="1"/>
        <v>0</v>
      </c>
      <c r="F87" s="12"/>
    </row>
    <row r="88" spans="1:6" s="9" customFormat="1" ht="30" customHeight="1" x14ac:dyDescent="0.25">
      <c r="A88" s="32" t="s">
        <v>166</v>
      </c>
      <c r="B88" s="8" t="s">
        <v>167</v>
      </c>
      <c r="C88" s="28">
        <v>0</v>
      </c>
      <c r="D88" s="28">
        <v>0</v>
      </c>
      <c r="E88" s="21">
        <f t="shared" si="1"/>
        <v>0</v>
      </c>
      <c r="F88" s="12"/>
    </row>
    <row r="89" spans="1:6" s="9" customFormat="1" ht="30" customHeight="1" x14ac:dyDescent="0.25">
      <c r="A89" s="32" t="s">
        <v>168</v>
      </c>
      <c r="B89" s="8" t="s">
        <v>169</v>
      </c>
      <c r="C89" s="28">
        <v>2</v>
      </c>
      <c r="D89" s="28">
        <v>2</v>
      </c>
      <c r="E89" s="21">
        <f t="shared" si="1"/>
        <v>0</v>
      </c>
      <c r="F89" s="12"/>
    </row>
    <row r="90" spans="1:6" s="9" customFormat="1" ht="30" customHeight="1" x14ac:dyDescent="0.25">
      <c r="A90" s="32" t="s">
        <v>170</v>
      </c>
      <c r="B90" s="8" t="s">
        <v>171</v>
      </c>
      <c r="C90" s="28">
        <v>0</v>
      </c>
      <c r="D90" s="28">
        <v>0</v>
      </c>
      <c r="E90" s="21">
        <f t="shared" si="1"/>
        <v>0</v>
      </c>
      <c r="F90" s="12"/>
    </row>
    <row r="91" spans="1:6" s="9" customFormat="1" ht="30" customHeight="1" x14ac:dyDescent="0.25">
      <c r="A91" s="32" t="s">
        <v>172</v>
      </c>
      <c r="B91" s="8" t="s">
        <v>173</v>
      </c>
      <c r="C91" s="28">
        <v>0</v>
      </c>
      <c r="D91" s="28">
        <v>0</v>
      </c>
      <c r="E91" s="21">
        <f t="shared" si="1"/>
        <v>0</v>
      </c>
      <c r="F91" s="12"/>
    </row>
    <row r="92" spans="1:6" s="9" customFormat="1" ht="30" customHeight="1" x14ac:dyDescent="0.25">
      <c r="A92" s="32" t="s">
        <v>174</v>
      </c>
      <c r="B92" s="8" t="s">
        <v>175</v>
      </c>
      <c r="C92" s="28">
        <v>0</v>
      </c>
      <c r="D92" s="28">
        <v>0</v>
      </c>
      <c r="E92" s="21">
        <f t="shared" si="1"/>
        <v>0</v>
      </c>
      <c r="F92" s="12"/>
    </row>
    <row r="93" spans="1:6" s="9" customFormat="1" ht="30" customHeight="1" x14ac:dyDescent="0.25">
      <c r="A93" s="32" t="s">
        <v>176</v>
      </c>
      <c r="B93" s="8" t="s">
        <v>177</v>
      </c>
      <c r="C93" s="28">
        <v>0</v>
      </c>
      <c r="D93" s="28">
        <v>0</v>
      </c>
      <c r="E93" s="21">
        <f t="shared" si="1"/>
        <v>0</v>
      </c>
      <c r="F93" s="12"/>
    </row>
    <row r="94" spans="1:6" s="9" customFormat="1" ht="30" customHeight="1" x14ac:dyDescent="0.25">
      <c r="A94" s="32" t="s">
        <v>178</v>
      </c>
      <c r="B94" s="8" t="s">
        <v>179</v>
      </c>
      <c r="C94" s="28">
        <v>0</v>
      </c>
      <c r="D94" s="28">
        <v>0</v>
      </c>
      <c r="E94" s="21">
        <f t="shared" si="1"/>
        <v>0</v>
      </c>
      <c r="F94" s="12"/>
    </row>
    <row r="95" spans="1:6" s="9" customFormat="1" ht="30" customHeight="1" x14ac:dyDescent="0.25">
      <c r="A95" s="32" t="s">
        <v>180</v>
      </c>
      <c r="B95" s="8" t="s">
        <v>181</v>
      </c>
      <c r="C95" s="28">
        <v>0</v>
      </c>
      <c r="D95" s="28">
        <v>0</v>
      </c>
      <c r="E95" s="21">
        <f t="shared" si="1"/>
        <v>0</v>
      </c>
      <c r="F95" s="12"/>
    </row>
    <row r="96" spans="1:6" s="9" customFormat="1" ht="30" customHeight="1" x14ac:dyDescent="0.25">
      <c r="A96" s="32" t="s">
        <v>182</v>
      </c>
      <c r="B96" s="8" t="s">
        <v>183</v>
      </c>
      <c r="C96" s="28">
        <v>0</v>
      </c>
      <c r="D96" s="28">
        <v>0</v>
      </c>
      <c r="E96" s="21">
        <f t="shared" si="1"/>
        <v>0</v>
      </c>
      <c r="F96" s="12"/>
    </row>
    <row r="97" spans="1:6" s="9" customFormat="1" ht="30" customHeight="1" x14ac:dyDescent="0.25">
      <c r="A97" s="32" t="s">
        <v>184</v>
      </c>
      <c r="B97" s="8" t="s">
        <v>185</v>
      </c>
      <c r="C97" s="28">
        <v>0</v>
      </c>
      <c r="D97" s="28">
        <v>0</v>
      </c>
      <c r="E97" s="21">
        <f t="shared" si="1"/>
        <v>0</v>
      </c>
      <c r="F97" s="12"/>
    </row>
    <row r="98" spans="1:6" s="9" customFormat="1" ht="30" customHeight="1" x14ac:dyDescent="0.25">
      <c r="A98" s="32" t="s">
        <v>186</v>
      </c>
      <c r="B98" s="8" t="s">
        <v>187</v>
      </c>
      <c r="C98" s="28">
        <v>0</v>
      </c>
      <c r="D98" s="28">
        <v>0</v>
      </c>
      <c r="E98" s="21">
        <f t="shared" si="1"/>
        <v>0</v>
      </c>
      <c r="F98" s="12"/>
    </row>
    <row r="99" spans="1:6" s="9" customFormat="1" ht="30" customHeight="1" x14ac:dyDescent="0.25">
      <c r="A99" s="32" t="s">
        <v>188</v>
      </c>
      <c r="B99" s="8" t="s">
        <v>189</v>
      </c>
      <c r="C99" s="28">
        <v>1</v>
      </c>
      <c r="D99" s="28">
        <v>0</v>
      </c>
      <c r="E99" s="21">
        <f t="shared" si="1"/>
        <v>1</v>
      </c>
      <c r="F99" s="12" t="s">
        <v>414</v>
      </c>
    </row>
    <row r="100" spans="1:6" s="9" customFormat="1" ht="30" customHeight="1" x14ac:dyDescent="0.25">
      <c r="A100" s="32" t="s">
        <v>190</v>
      </c>
      <c r="B100" s="8" t="s">
        <v>191</v>
      </c>
      <c r="C100" s="28">
        <v>0</v>
      </c>
      <c r="D100" s="28">
        <v>0</v>
      </c>
      <c r="E100" s="21">
        <f t="shared" si="1"/>
        <v>0</v>
      </c>
      <c r="F100" s="12"/>
    </row>
    <row r="101" spans="1:6" s="9" customFormat="1" ht="30" customHeight="1" x14ac:dyDescent="0.25">
      <c r="A101" s="32" t="s">
        <v>192</v>
      </c>
      <c r="B101" s="8" t="s">
        <v>193</v>
      </c>
      <c r="C101" s="28">
        <v>0</v>
      </c>
      <c r="D101" s="28">
        <v>0</v>
      </c>
      <c r="E101" s="21">
        <f t="shared" si="1"/>
        <v>0</v>
      </c>
      <c r="F101" s="12"/>
    </row>
    <row r="102" spans="1:6" s="9" customFormat="1" ht="30" customHeight="1" x14ac:dyDescent="0.25">
      <c r="A102" s="32" t="s">
        <v>194</v>
      </c>
      <c r="B102" s="8" t="s">
        <v>195</v>
      </c>
      <c r="C102" s="28">
        <v>0</v>
      </c>
      <c r="D102" s="28">
        <v>0</v>
      </c>
      <c r="E102" s="21">
        <f t="shared" si="1"/>
        <v>0</v>
      </c>
      <c r="F102" s="12"/>
    </row>
    <row r="103" spans="1:6" s="9" customFormat="1" ht="30" customHeight="1" x14ac:dyDescent="0.25">
      <c r="A103" s="32" t="s">
        <v>196</v>
      </c>
      <c r="B103" s="8" t="s">
        <v>197</v>
      </c>
      <c r="C103" s="28">
        <v>0</v>
      </c>
      <c r="D103" s="28">
        <v>0</v>
      </c>
      <c r="E103" s="21">
        <f t="shared" si="1"/>
        <v>0</v>
      </c>
      <c r="F103" s="12"/>
    </row>
    <row r="104" spans="1:6" s="9" customFormat="1" ht="30" customHeight="1" x14ac:dyDescent="0.25">
      <c r="A104" s="32" t="s">
        <v>198</v>
      </c>
      <c r="B104" s="8" t="s">
        <v>199</v>
      </c>
      <c r="C104" s="28">
        <v>0</v>
      </c>
      <c r="D104" s="28">
        <v>0</v>
      </c>
      <c r="E104" s="21">
        <f t="shared" si="1"/>
        <v>0</v>
      </c>
      <c r="F104" s="12"/>
    </row>
    <row r="105" spans="1:6" s="9" customFormat="1" ht="30" customHeight="1" x14ac:dyDescent="0.25">
      <c r="A105" s="32" t="s">
        <v>200</v>
      </c>
      <c r="B105" s="8" t="s">
        <v>201</v>
      </c>
      <c r="C105" s="28">
        <v>0</v>
      </c>
      <c r="D105" s="28">
        <v>0</v>
      </c>
      <c r="E105" s="21">
        <f t="shared" si="1"/>
        <v>0</v>
      </c>
      <c r="F105" s="12"/>
    </row>
    <row r="106" spans="1:6" s="9" customFormat="1" ht="30" customHeight="1" x14ac:dyDescent="0.25">
      <c r="A106" s="32" t="s">
        <v>202</v>
      </c>
      <c r="B106" s="8" t="s">
        <v>203</v>
      </c>
      <c r="C106" s="28">
        <v>0</v>
      </c>
      <c r="D106" s="28">
        <v>0</v>
      </c>
      <c r="E106" s="21">
        <f t="shared" si="1"/>
        <v>0</v>
      </c>
      <c r="F106" s="12"/>
    </row>
    <row r="107" spans="1:6" s="9" customFormat="1" ht="30" customHeight="1" x14ac:dyDescent="0.25">
      <c r="A107" s="32" t="s">
        <v>204</v>
      </c>
      <c r="B107" s="8" t="s">
        <v>205</v>
      </c>
      <c r="C107" s="28">
        <v>0</v>
      </c>
      <c r="D107" s="28">
        <v>0</v>
      </c>
      <c r="E107" s="21">
        <f t="shared" si="1"/>
        <v>0</v>
      </c>
      <c r="F107" s="12"/>
    </row>
    <row r="108" spans="1:6" s="9" customFormat="1" ht="30" customHeight="1" x14ac:dyDescent="0.25">
      <c r="A108" s="32" t="s">
        <v>206</v>
      </c>
      <c r="B108" s="8" t="s">
        <v>207</v>
      </c>
      <c r="C108" s="28">
        <v>0</v>
      </c>
      <c r="D108" s="28">
        <v>0</v>
      </c>
      <c r="E108" s="21">
        <f t="shared" si="1"/>
        <v>0</v>
      </c>
      <c r="F108" s="12"/>
    </row>
    <row r="109" spans="1:6" s="9" customFormat="1" ht="30" customHeight="1" x14ac:dyDescent="0.25">
      <c r="A109" s="32" t="s">
        <v>208</v>
      </c>
      <c r="B109" s="8" t="s">
        <v>209</v>
      </c>
      <c r="C109" s="28">
        <v>0</v>
      </c>
      <c r="D109" s="28">
        <v>0</v>
      </c>
      <c r="E109" s="21">
        <f t="shared" si="1"/>
        <v>0</v>
      </c>
      <c r="F109" s="12"/>
    </row>
    <row r="110" spans="1:6" s="9" customFormat="1" ht="30" customHeight="1" x14ac:dyDescent="0.25">
      <c r="A110" s="32" t="s">
        <v>210</v>
      </c>
      <c r="B110" s="8" t="s">
        <v>211</v>
      </c>
      <c r="C110" s="28">
        <v>0</v>
      </c>
      <c r="D110" s="28">
        <v>0</v>
      </c>
      <c r="E110" s="21">
        <f t="shared" si="1"/>
        <v>0</v>
      </c>
      <c r="F110" s="12"/>
    </row>
    <row r="111" spans="1:6" s="9" customFormat="1" ht="30" customHeight="1" x14ac:dyDescent="0.25">
      <c r="A111" s="32" t="s">
        <v>212</v>
      </c>
      <c r="B111" s="8" t="s">
        <v>213</v>
      </c>
      <c r="C111" s="28">
        <v>0</v>
      </c>
      <c r="D111" s="28">
        <v>0</v>
      </c>
      <c r="E111" s="21">
        <f t="shared" si="1"/>
        <v>0</v>
      </c>
      <c r="F111" s="12"/>
    </row>
    <row r="112" spans="1:6" s="9" customFormat="1" ht="30" customHeight="1" x14ac:dyDescent="0.25">
      <c r="A112" s="32" t="s">
        <v>214</v>
      </c>
      <c r="B112" s="8" t="s">
        <v>215</v>
      </c>
      <c r="C112" s="28">
        <v>0</v>
      </c>
      <c r="D112" s="28">
        <v>0</v>
      </c>
      <c r="E112" s="21">
        <f t="shared" si="1"/>
        <v>0</v>
      </c>
      <c r="F112" s="12"/>
    </row>
    <row r="113" spans="1:6" s="9" customFormat="1" ht="30" customHeight="1" x14ac:dyDescent="0.25">
      <c r="A113" s="32" t="s">
        <v>216</v>
      </c>
      <c r="B113" s="8" t="s">
        <v>217</v>
      </c>
      <c r="C113" s="28">
        <v>8</v>
      </c>
      <c r="D113" s="28">
        <v>8</v>
      </c>
      <c r="E113" s="21">
        <f t="shared" si="1"/>
        <v>0</v>
      </c>
      <c r="F113" s="12"/>
    </row>
    <row r="114" spans="1:6" s="9" customFormat="1" ht="30" customHeight="1" x14ac:dyDescent="0.25">
      <c r="A114" s="32" t="s">
        <v>218</v>
      </c>
      <c r="B114" s="8" t="s">
        <v>219</v>
      </c>
      <c r="C114" s="28">
        <v>0</v>
      </c>
      <c r="D114" s="28">
        <v>0</v>
      </c>
      <c r="E114" s="21">
        <f t="shared" si="1"/>
        <v>0</v>
      </c>
      <c r="F114" s="12"/>
    </row>
    <row r="115" spans="1:6" s="9" customFormat="1" ht="30" customHeight="1" x14ac:dyDescent="0.25">
      <c r="A115" s="32" t="s">
        <v>220</v>
      </c>
      <c r="B115" s="8" t="s">
        <v>221</v>
      </c>
      <c r="C115" s="28">
        <v>0</v>
      </c>
      <c r="D115" s="28">
        <v>0</v>
      </c>
      <c r="E115" s="21">
        <f t="shared" si="1"/>
        <v>0</v>
      </c>
      <c r="F115" s="12"/>
    </row>
    <row r="116" spans="1:6" s="9" customFormat="1" ht="30" customHeight="1" x14ac:dyDescent="0.25">
      <c r="A116" s="32" t="s">
        <v>222</v>
      </c>
      <c r="B116" s="8" t="s">
        <v>223</v>
      </c>
      <c r="C116" s="28">
        <v>0</v>
      </c>
      <c r="D116" s="28">
        <v>0</v>
      </c>
      <c r="E116" s="21">
        <f t="shared" si="1"/>
        <v>0</v>
      </c>
      <c r="F116" s="12"/>
    </row>
    <row r="117" spans="1:6" s="9" customFormat="1" ht="30" customHeight="1" x14ac:dyDescent="0.25">
      <c r="A117" s="32" t="s">
        <v>224</v>
      </c>
      <c r="B117" s="8" t="s">
        <v>225</v>
      </c>
      <c r="C117" s="28">
        <v>0</v>
      </c>
      <c r="D117" s="28">
        <v>0</v>
      </c>
      <c r="E117" s="21">
        <f t="shared" si="1"/>
        <v>0</v>
      </c>
      <c r="F117" s="12"/>
    </row>
    <row r="118" spans="1:6" s="9" customFormat="1" ht="30" customHeight="1" x14ac:dyDescent="0.25">
      <c r="A118" s="32" t="s">
        <v>226</v>
      </c>
      <c r="B118" s="8" t="s">
        <v>227</v>
      </c>
      <c r="C118" s="28">
        <v>0</v>
      </c>
      <c r="D118" s="28">
        <v>0</v>
      </c>
      <c r="E118" s="21">
        <f t="shared" si="1"/>
        <v>0</v>
      </c>
      <c r="F118" s="12"/>
    </row>
    <row r="119" spans="1:6" s="9" customFormat="1" ht="30" customHeight="1" x14ac:dyDescent="0.25">
      <c r="A119" s="32" t="s">
        <v>228</v>
      </c>
      <c r="B119" s="8" t="s">
        <v>229</v>
      </c>
      <c r="C119" s="28">
        <v>0</v>
      </c>
      <c r="D119" s="28">
        <v>0</v>
      </c>
      <c r="E119" s="21">
        <f t="shared" si="1"/>
        <v>0</v>
      </c>
      <c r="F119" s="12"/>
    </row>
    <row r="120" spans="1:6" s="9" customFormat="1" ht="30" customHeight="1" x14ac:dyDescent="0.25">
      <c r="A120" s="32" t="s">
        <v>230</v>
      </c>
      <c r="B120" s="8" t="s">
        <v>231</v>
      </c>
      <c r="C120" s="28">
        <v>0</v>
      </c>
      <c r="D120" s="28">
        <v>0</v>
      </c>
      <c r="E120" s="21">
        <f t="shared" si="1"/>
        <v>0</v>
      </c>
      <c r="F120" s="12"/>
    </row>
    <row r="121" spans="1:6" s="9" customFormat="1" ht="30" customHeight="1" x14ac:dyDescent="0.25">
      <c r="A121" s="32" t="s">
        <v>232</v>
      </c>
      <c r="B121" s="8" t="s">
        <v>233</v>
      </c>
      <c r="C121" s="28">
        <v>0</v>
      </c>
      <c r="D121" s="28">
        <v>0</v>
      </c>
      <c r="E121" s="21">
        <f t="shared" si="1"/>
        <v>0</v>
      </c>
      <c r="F121" s="12"/>
    </row>
    <row r="122" spans="1:6" s="9" customFormat="1" ht="30" customHeight="1" x14ac:dyDescent="0.25">
      <c r="A122" s="32" t="s">
        <v>234</v>
      </c>
      <c r="B122" s="8" t="s">
        <v>235</v>
      </c>
      <c r="C122" s="28">
        <v>0</v>
      </c>
      <c r="D122" s="28">
        <v>0</v>
      </c>
      <c r="E122" s="21">
        <f t="shared" si="1"/>
        <v>0</v>
      </c>
      <c r="F122" s="12"/>
    </row>
    <row r="123" spans="1:6" s="9" customFormat="1" ht="30" customHeight="1" x14ac:dyDescent="0.25">
      <c r="A123" s="32" t="s">
        <v>236</v>
      </c>
      <c r="B123" s="8" t="s">
        <v>237</v>
      </c>
      <c r="C123" s="28">
        <v>0</v>
      </c>
      <c r="D123" s="28">
        <v>0</v>
      </c>
      <c r="E123" s="21">
        <f t="shared" si="1"/>
        <v>0</v>
      </c>
      <c r="F123" s="12"/>
    </row>
    <row r="124" spans="1:6" s="9" customFormat="1" ht="30" customHeight="1" x14ac:dyDescent="0.25">
      <c r="A124" s="32" t="s">
        <v>238</v>
      </c>
      <c r="B124" s="8" t="s">
        <v>239</v>
      </c>
      <c r="C124" s="28">
        <v>0</v>
      </c>
      <c r="D124" s="28">
        <v>0</v>
      </c>
      <c r="E124" s="21">
        <f t="shared" si="1"/>
        <v>0</v>
      </c>
      <c r="F124" s="12"/>
    </row>
    <row r="125" spans="1:6" s="9" customFormat="1" ht="30" customHeight="1" x14ac:dyDescent="0.25">
      <c r="A125" s="32" t="s">
        <v>240</v>
      </c>
      <c r="B125" s="8" t="s">
        <v>241</v>
      </c>
      <c r="C125" s="28">
        <v>0</v>
      </c>
      <c r="D125" s="28">
        <v>0</v>
      </c>
      <c r="E125" s="21">
        <f t="shared" si="1"/>
        <v>0</v>
      </c>
      <c r="F125" s="12"/>
    </row>
    <row r="126" spans="1:6" s="9" customFormat="1" ht="30" customHeight="1" x14ac:dyDescent="0.25">
      <c r="A126" s="32" t="s">
        <v>242</v>
      </c>
      <c r="B126" s="8" t="s">
        <v>243</v>
      </c>
      <c r="C126" s="28">
        <v>0</v>
      </c>
      <c r="D126" s="28">
        <v>0</v>
      </c>
      <c r="E126" s="21">
        <f t="shared" si="1"/>
        <v>0</v>
      </c>
      <c r="F126" s="12"/>
    </row>
    <row r="127" spans="1:6" s="9" customFormat="1" ht="30" customHeight="1" x14ac:dyDescent="0.25">
      <c r="A127" s="32" t="s">
        <v>244</v>
      </c>
      <c r="B127" s="8" t="s">
        <v>245</v>
      </c>
      <c r="C127" s="28">
        <v>0</v>
      </c>
      <c r="D127" s="28">
        <v>0</v>
      </c>
      <c r="E127" s="21">
        <f t="shared" si="1"/>
        <v>0</v>
      </c>
      <c r="F127" s="12"/>
    </row>
    <row r="128" spans="1:6" s="9" customFormat="1" ht="30" customHeight="1" x14ac:dyDescent="0.25">
      <c r="A128" s="32" t="s">
        <v>246</v>
      </c>
      <c r="B128" s="8" t="s">
        <v>247</v>
      </c>
      <c r="C128" s="28">
        <v>0</v>
      </c>
      <c r="D128" s="28">
        <v>0</v>
      </c>
      <c r="E128" s="21">
        <f t="shared" si="1"/>
        <v>0</v>
      </c>
      <c r="F128" s="12"/>
    </row>
    <row r="129" spans="1:6" s="9" customFormat="1" ht="30" customHeight="1" x14ac:dyDescent="0.25">
      <c r="A129" s="32" t="s">
        <v>248</v>
      </c>
      <c r="B129" s="8" t="s">
        <v>249</v>
      </c>
      <c r="C129" s="28">
        <v>0</v>
      </c>
      <c r="D129" s="28">
        <v>0</v>
      </c>
      <c r="E129" s="21">
        <f t="shared" si="1"/>
        <v>0</v>
      </c>
      <c r="F129" s="12"/>
    </row>
    <row r="130" spans="1:6" s="9" customFormat="1" ht="30" customHeight="1" x14ac:dyDescent="0.25">
      <c r="A130" s="32" t="s">
        <v>250</v>
      </c>
      <c r="B130" s="8" t="s">
        <v>251</v>
      </c>
      <c r="C130" s="28">
        <v>0</v>
      </c>
      <c r="D130" s="28">
        <v>0</v>
      </c>
      <c r="E130" s="21">
        <f t="shared" si="1"/>
        <v>0</v>
      </c>
      <c r="F130" s="12"/>
    </row>
    <row r="131" spans="1:6" s="9" customFormat="1" ht="30" customHeight="1" x14ac:dyDescent="0.25">
      <c r="A131" s="32" t="s">
        <v>252</v>
      </c>
      <c r="B131" s="8" t="s">
        <v>253</v>
      </c>
      <c r="C131" s="28">
        <v>0</v>
      </c>
      <c r="D131" s="28">
        <v>0</v>
      </c>
      <c r="E131" s="21">
        <f t="shared" si="1"/>
        <v>0</v>
      </c>
      <c r="F131" s="12"/>
    </row>
    <row r="132" spans="1:6" s="9" customFormat="1" ht="30" customHeight="1" x14ac:dyDescent="0.25">
      <c r="A132" s="32" t="s">
        <v>254</v>
      </c>
      <c r="B132" s="8" t="s">
        <v>255</v>
      </c>
      <c r="C132" s="28">
        <v>0</v>
      </c>
      <c r="D132" s="28">
        <v>0</v>
      </c>
      <c r="E132" s="21">
        <f t="shared" si="1"/>
        <v>0</v>
      </c>
      <c r="F132" s="12"/>
    </row>
    <row r="133" spans="1:6" s="9" customFormat="1" ht="30" customHeight="1" x14ac:dyDescent="0.25">
      <c r="A133" s="32" t="s">
        <v>256</v>
      </c>
      <c r="B133" s="8" t="s">
        <v>257</v>
      </c>
      <c r="C133" s="28">
        <v>0</v>
      </c>
      <c r="D133" s="28">
        <v>0</v>
      </c>
      <c r="E133" s="21">
        <f t="shared" si="1"/>
        <v>0</v>
      </c>
      <c r="F133" s="12"/>
    </row>
    <row r="134" spans="1:6" s="9" customFormat="1" ht="30" customHeight="1" x14ac:dyDescent="0.25">
      <c r="A134" s="32" t="s">
        <v>258</v>
      </c>
      <c r="B134" s="8" t="s">
        <v>259</v>
      </c>
      <c r="C134" s="28">
        <v>0</v>
      </c>
      <c r="D134" s="28">
        <v>0</v>
      </c>
      <c r="E134" s="21">
        <f t="shared" si="1"/>
        <v>0</v>
      </c>
      <c r="F134" s="12"/>
    </row>
    <row r="135" spans="1:6" s="9" customFormat="1" ht="30" customHeight="1" x14ac:dyDescent="0.25">
      <c r="A135" s="32" t="s">
        <v>260</v>
      </c>
      <c r="B135" s="8" t="s">
        <v>261</v>
      </c>
      <c r="C135" s="28">
        <v>0</v>
      </c>
      <c r="D135" s="28">
        <v>0</v>
      </c>
      <c r="E135" s="21">
        <f t="shared" ref="E135:E197" si="2">C135-D135</f>
        <v>0</v>
      </c>
      <c r="F135" s="12"/>
    </row>
    <row r="136" spans="1:6" s="9" customFormat="1" ht="30" customHeight="1" x14ac:dyDescent="0.25">
      <c r="A136" s="32" t="s">
        <v>262</v>
      </c>
      <c r="B136" s="8" t="s">
        <v>263</v>
      </c>
      <c r="C136" s="28">
        <v>0</v>
      </c>
      <c r="D136" s="28">
        <v>0</v>
      </c>
      <c r="E136" s="21">
        <f t="shared" si="2"/>
        <v>0</v>
      </c>
      <c r="F136" s="12"/>
    </row>
    <row r="137" spans="1:6" s="9" customFormat="1" ht="30" customHeight="1" x14ac:dyDescent="0.25">
      <c r="A137" s="32" t="s">
        <v>264</v>
      </c>
      <c r="B137" s="8" t="s">
        <v>265</v>
      </c>
      <c r="C137" s="28">
        <v>0</v>
      </c>
      <c r="D137" s="28">
        <v>0</v>
      </c>
      <c r="E137" s="21">
        <f t="shared" si="2"/>
        <v>0</v>
      </c>
      <c r="F137" s="12"/>
    </row>
    <row r="138" spans="1:6" s="9" customFormat="1" ht="30" customHeight="1" x14ac:dyDescent="0.25">
      <c r="A138" s="32" t="s">
        <v>266</v>
      </c>
      <c r="B138" s="8" t="s">
        <v>267</v>
      </c>
      <c r="C138" s="28">
        <v>0</v>
      </c>
      <c r="D138" s="28">
        <v>0</v>
      </c>
      <c r="E138" s="21">
        <f t="shared" si="2"/>
        <v>0</v>
      </c>
      <c r="F138" s="12"/>
    </row>
    <row r="139" spans="1:6" s="9" customFormat="1" ht="30" customHeight="1" x14ac:dyDescent="0.25">
      <c r="A139" s="32" t="s">
        <v>268</v>
      </c>
      <c r="B139" s="8" t="s">
        <v>269</v>
      </c>
      <c r="C139" s="28">
        <v>0</v>
      </c>
      <c r="D139" s="28">
        <v>0</v>
      </c>
      <c r="E139" s="21">
        <f t="shared" si="2"/>
        <v>0</v>
      </c>
      <c r="F139" s="12"/>
    </row>
    <row r="140" spans="1:6" s="9" customFormat="1" ht="30" customHeight="1" x14ac:dyDescent="0.25">
      <c r="A140" s="32" t="s">
        <v>270</v>
      </c>
      <c r="B140" s="8" t="s">
        <v>271</v>
      </c>
      <c r="C140" s="28">
        <v>0</v>
      </c>
      <c r="D140" s="28">
        <v>0</v>
      </c>
      <c r="E140" s="21">
        <f t="shared" si="2"/>
        <v>0</v>
      </c>
      <c r="F140" s="12"/>
    </row>
    <row r="141" spans="1:6" s="9" customFormat="1" ht="30" customHeight="1" x14ac:dyDescent="0.25">
      <c r="A141" s="32" t="s">
        <v>272</v>
      </c>
      <c r="B141" s="8" t="s">
        <v>273</v>
      </c>
      <c r="C141" s="28">
        <v>0</v>
      </c>
      <c r="D141" s="28">
        <v>0</v>
      </c>
      <c r="E141" s="21">
        <f t="shared" si="2"/>
        <v>0</v>
      </c>
      <c r="F141" s="12"/>
    </row>
    <row r="142" spans="1:6" s="9" customFormat="1" ht="30" customHeight="1" x14ac:dyDescent="0.25">
      <c r="A142" s="32" t="s">
        <v>274</v>
      </c>
      <c r="B142" s="8" t="s">
        <v>275</v>
      </c>
      <c r="C142" s="28">
        <v>0</v>
      </c>
      <c r="D142" s="28">
        <v>0</v>
      </c>
      <c r="E142" s="21">
        <f t="shared" si="2"/>
        <v>0</v>
      </c>
      <c r="F142" s="12"/>
    </row>
    <row r="143" spans="1:6" s="9" customFormat="1" ht="30" customHeight="1" x14ac:dyDescent="0.25">
      <c r="A143" s="32" t="s">
        <v>276</v>
      </c>
      <c r="B143" s="8" t="s">
        <v>277</v>
      </c>
      <c r="C143" s="28">
        <v>0</v>
      </c>
      <c r="D143" s="28">
        <v>0</v>
      </c>
      <c r="E143" s="21">
        <f t="shared" si="2"/>
        <v>0</v>
      </c>
      <c r="F143" s="12"/>
    </row>
    <row r="144" spans="1:6" s="9" customFormat="1" ht="30" customHeight="1" x14ac:dyDescent="0.25">
      <c r="A144" s="32" t="s">
        <v>278</v>
      </c>
      <c r="B144" s="8" t="s">
        <v>279</v>
      </c>
      <c r="C144" s="28">
        <v>0</v>
      </c>
      <c r="D144" s="28">
        <v>0</v>
      </c>
      <c r="E144" s="21">
        <f t="shared" si="2"/>
        <v>0</v>
      </c>
      <c r="F144" s="12"/>
    </row>
    <row r="145" spans="1:6" s="9" customFormat="1" ht="30" customHeight="1" x14ac:dyDescent="0.25">
      <c r="A145" s="32" t="s">
        <v>280</v>
      </c>
      <c r="B145" s="8" t="s">
        <v>281</v>
      </c>
      <c r="C145" s="28">
        <v>0</v>
      </c>
      <c r="D145" s="28">
        <v>0</v>
      </c>
      <c r="E145" s="21">
        <f t="shared" si="2"/>
        <v>0</v>
      </c>
      <c r="F145" s="12"/>
    </row>
    <row r="146" spans="1:6" s="9" customFormat="1" ht="30" customHeight="1" x14ac:dyDescent="0.25">
      <c r="A146" s="32" t="s">
        <v>282</v>
      </c>
      <c r="B146" s="8" t="s">
        <v>283</v>
      </c>
      <c r="C146" s="28">
        <v>0</v>
      </c>
      <c r="D146" s="28">
        <v>0</v>
      </c>
      <c r="E146" s="21">
        <f t="shared" si="2"/>
        <v>0</v>
      </c>
      <c r="F146" s="12"/>
    </row>
    <row r="147" spans="1:6" s="9" customFormat="1" ht="30" customHeight="1" x14ac:dyDescent="0.25">
      <c r="A147" s="32" t="s">
        <v>284</v>
      </c>
      <c r="B147" s="8" t="s">
        <v>285</v>
      </c>
      <c r="C147" s="28">
        <v>0</v>
      </c>
      <c r="D147" s="28">
        <v>0</v>
      </c>
      <c r="E147" s="21">
        <f t="shared" si="2"/>
        <v>0</v>
      </c>
      <c r="F147" s="12"/>
    </row>
    <row r="148" spans="1:6" s="9" customFormat="1" ht="30" customHeight="1" x14ac:dyDescent="0.25">
      <c r="A148" s="32" t="s">
        <v>286</v>
      </c>
      <c r="B148" s="8" t="s">
        <v>287</v>
      </c>
      <c r="C148" s="28">
        <v>0</v>
      </c>
      <c r="D148" s="28">
        <v>0</v>
      </c>
      <c r="E148" s="21">
        <f t="shared" si="2"/>
        <v>0</v>
      </c>
      <c r="F148" s="12"/>
    </row>
    <row r="149" spans="1:6" s="9" customFormat="1" ht="30" customHeight="1" x14ac:dyDescent="0.25">
      <c r="A149" s="32" t="s">
        <v>288</v>
      </c>
      <c r="B149" s="8" t="s">
        <v>289</v>
      </c>
      <c r="C149" s="28">
        <v>0</v>
      </c>
      <c r="D149" s="28">
        <v>0</v>
      </c>
      <c r="E149" s="21">
        <f t="shared" si="2"/>
        <v>0</v>
      </c>
      <c r="F149" s="12"/>
    </row>
    <row r="150" spans="1:6" s="9" customFormat="1" ht="30" customHeight="1" x14ac:dyDescent="0.25">
      <c r="A150" s="32" t="s">
        <v>290</v>
      </c>
      <c r="B150" s="8" t="s">
        <v>291</v>
      </c>
      <c r="C150" s="28">
        <v>0</v>
      </c>
      <c r="D150" s="28">
        <v>0</v>
      </c>
      <c r="E150" s="21">
        <f t="shared" si="2"/>
        <v>0</v>
      </c>
      <c r="F150" s="12"/>
    </row>
    <row r="151" spans="1:6" s="9" customFormat="1" ht="30" customHeight="1" x14ac:dyDescent="0.25">
      <c r="A151" s="32" t="s">
        <v>292</v>
      </c>
      <c r="B151" s="8" t="s">
        <v>293</v>
      </c>
      <c r="C151" s="28">
        <v>0</v>
      </c>
      <c r="D151" s="28">
        <v>0</v>
      </c>
      <c r="E151" s="21">
        <f t="shared" si="2"/>
        <v>0</v>
      </c>
      <c r="F151" s="12"/>
    </row>
    <row r="152" spans="1:6" s="9" customFormat="1" ht="30" customHeight="1" x14ac:dyDescent="0.25">
      <c r="A152" s="32" t="s">
        <v>294</v>
      </c>
      <c r="B152" s="8" t="s">
        <v>295</v>
      </c>
      <c r="C152" s="28">
        <v>0</v>
      </c>
      <c r="D152" s="28">
        <v>0</v>
      </c>
      <c r="E152" s="21">
        <f t="shared" si="2"/>
        <v>0</v>
      </c>
      <c r="F152" s="12"/>
    </row>
    <row r="153" spans="1:6" s="9" customFormat="1" ht="30" customHeight="1" x14ac:dyDescent="0.25">
      <c r="A153" s="32" t="s">
        <v>296</v>
      </c>
      <c r="B153" s="8" t="s">
        <v>297</v>
      </c>
      <c r="C153" s="28">
        <v>0</v>
      </c>
      <c r="D153" s="28">
        <v>0</v>
      </c>
      <c r="E153" s="21">
        <f t="shared" si="2"/>
        <v>0</v>
      </c>
      <c r="F153" s="12"/>
    </row>
    <row r="154" spans="1:6" s="9" customFormat="1" ht="30" customHeight="1" x14ac:dyDescent="0.25">
      <c r="A154" s="32" t="s">
        <v>298</v>
      </c>
      <c r="B154" s="8" t="s">
        <v>299</v>
      </c>
      <c r="C154" s="28">
        <v>0</v>
      </c>
      <c r="D154" s="28">
        <v>0</v>
      </c>
      <c r="E154" s="21">
        <f t="shared" si="2"/>
        <v>0</v>
      </c>
      <c r="F154" s="12"/>
    </row>
    <row r="155" spans="1:6" s="9" customFormat="1" ht="30" customHeight="1" x14ac:dyDescent="0.25">
      <c r="A155" s="32" t="s">
        <v>300</v>
      </c>
      <c r="B155" s="8" t="s">
        <v>301</v>
      </c>
      <c r="C155" s="28">
        <v>0</v>
      </c>
      <c r="D155" s="28">
        <v>0</v>
      </c>
      <c r="E155" s="21">
        <f t="shared" si="2"/>
        <v>0</v>
      </c>
      <c r="F155" s="12"/>
    </row>
    <row r="156" spans="1:6" s="9" customFormat="1" ht="30" customHeight="1" x14ac:dyDescent="0.25">
      <c r="A156" s="32" t="s">
        <v>302</v>
      </c>
      <c r="B156" s="8" t="s">
        <v>303</v>
      </c>
      <c r="C156" s="28">
        <v>0</v>
      </c>
      <c r="D156" s="28">
        <v>0</v>
      </c>
      <c r="E156" s="21">
        <f t="shared" si="2"/>
        <v>0</v>
      </c>
      <c r="F156" s="12"/>
    </row>
    <row r="157" spans="1:6" s="9" customFormat="1" ht="30" customHeight="1" x14ac:dyDescent="0.25">
      <c r="A157" s="32" t="s">
        <v>304</v>
      </c>
      <c r="B157" s="8" t="s">
        <v>305</v>
      </c>
      <c r="C157" s="28">
        <v>0</v>
      </c>
      <c r="D157" s="28">
        <v>0</v>
      </c>
      <c r="E157" s="21">
        <f t="shared" si="2"/>
        <v>0</v>
      </c>
      <c r="F157" s="12"/>
    </row>
    <row r="158" spans="1:6" s="9" customFormat="1" ht="30" customHeight="1" x14ac:dyDescent="0.25">
      <c r="A158" s="32" t="s">
        <v>306</v>
      </c>
      <c r="B158" s="8" t="s">
        <v>307</v>
      </c>
      <c r="C158" s="28">
        <v>0</v>
      </c>
      <c r="D158" s="28">
        <v>0</v>
      </c>
      <c r="E158" s="21">
        <f t="shared" si="2"/>
        <v>0</v>
      </c>
      <c r="F158" s="12"/>
    </row>
    <row r="159" spans="1:6" s="9" customFormat="1" ht="30" customHeight="1" x14ac:dyDescent="0.25">
      <c r="A159" s="32" t="s">
        <v>308</v>
      </c>
      <c r="B159" s="8" t="s">
        <v>309</v>
      </c>
      <c r="C159" s="28">
        <v>0</v>
      </c>
      <c r="D159" s="28">
        <v>0</v>
      </c>
      <c r="E159" s="21">
        <f t="shared" si="2"/>
        <v>0</v>
      </c>
      <c r="F159" s="12"/>
    </row>
    <row r="160" spans="1:6" s="9" customFormat="1" ht="30" customHeight="1" x14ac:dyDescent="0.25">
      <c r="A160" s="32" t="s">
        <v>310</v>
      </c>
      <c r="B160" s="8" t="s">
        <v>311</v>
      </c>
      <c r="C160" s="28">
        <v>0</v>
      </c>
      <c r="D160" s="28">
        <v>0</v>
      </c>
      <c r="E160" s="21">
        <f t="shared" si="2"/>
        <v>0</v>
      </c>
      <c r="F160" s="12"/>
    </row>
    <row r="161" spans="1:6" s="9" customFormat="1" ht="30" customHeight="1" x14ac:dyDescent="0.25">
      <c r="A161" s="32" t="s">
        <v>312</v>
      </c>
      <c r="B161" s="8" t="s">
        <v>313</v>
      </c>
      <c r="C161" s="28">
        <v>0</v>
      </c>
      <c r="D161" s="28">
        <v>0</v>
      </c>
      <c r="E161" s="21">
        <f t="shared" si="2"/>
        <v>0</v>
      </c>
      <c r="F161" s="12"/>
    </row>
    <row r="162" spans="1:6" s="9" customFormat="1" ht="30" customHeight="1" x14ac:dyDescent="0.25">
      <c r="A162" s="32" t="s">
        <v>314</v>
      </c>
      <c r="B162" s="8" t="s">
        <v>315</v>
      </c>
      <c r="C162" s="28">
        <v>0</v>
      </c>
      <c r="D162" s="28">
        <v>0</v>
      </c>
      <c r="E162" s="21">
        <f t="shared" si="2"/>
        <v>0</v>
      </c>
      <c r="F162" s="12"/>
    </row>
    <row r="163" spans="1:6" s="9" customFormat="1" ht="30" customHeight="1" x14ac:dyDescent="0.25">
      <c r="A163" s="32" t="s">
        <v>316</v>
      </c>
      <c r="B163" s="8" t="s">
        <v>317</v>
      </c>
      <c r="C163" s="28">
        <v>0</v>
      </c>
      <c r="D163" s="28">
        <v>0</v>
      </c>
      <c r="E163" s="21">
        <f t="shared" si="2"/>
        <v>0</v>
      </c>
      <c r="F163" s="12"/>
    </row>
    <row r="164" spans="1:6" s="9" customFormat="1" ht="30" customHeight="1" x14ac:dyDescent="0.25">
      <c r="A164" s="32" t="s">
        <v>318</v>
      </c>
      <c r="B164" s="8" t="s">
        <v>319</v>
      </c>
      <c r="C164" s="28">
        <v>0</v>
      </c>
      <c r="D164" s="28">
        <v>0</v>
      </c>
      <c r="E164" s="21">
        <f t="shared" si="2"/>
        <v>0</v>
      </c>
      <c r="F164" s="12"/>
    </row>
    <row r="165" spans="1:6" s="9" customFormat="1" ht="30" customHeight="1" x14ac:dyDescent="0.25">
      <c r="A165" s="32" t="s">
        <v>320</v>
      </c>
      <c r="B165" s="8" t="s">
        <v>321</v>
      </c>
      <c r="C165" s="28">
        <v>0</v>
      </c>
      <c r="D165" s="28">
        <v>0</v>
      </c>
      <c r="E165" s="21">
        <f t="shared" si="2"/>
        <v>0</v>
      </c>
      <c r="F165" s="12"/>
    </row>
    <row r="166" spans="1:6" s="9" customFormat="1" ht="30" customHeight="1" x14ac:dyDescent="0.25">
      <c r="A166" s="32" t="s">
        <v>322</v>
      </c>
      <c r="B166" s="8" t="s">
        <v>323</v>
      </c>
      <c r="C166" s="28">
        <v>0</v>
      </c>
      <c r="D166" s="28">
        <v>0</v>
      </c>
      <c r="E166" s="21">
        <f t="shared" si="2"/>
        <v>0</v>
      </c>
      <c r="F166" s="12"/>
    </row>
    <row r="167" spans="1:6" s="9" customFormat="1" ht="30" customHeight="1" x14ac:dyDescent="0.25">
      <c r="A167" s="32" t="s">
        <v>324</v>
      </c>
      <c r="B167" s="8" t="s">
        <v>325</v>
      </c>
      <c r="C167" s="28">
        <v>0</v>
      </c>
      <c r="D167" s="28">
        <v>0</v>
      </c>
      <c r="E167" s="21">
        <f t="shared" si="2"/>
        <v>0</v>
      </c>
      <c r="F167" s="12"/>
    </row>
    <row r="168" spans="1:6" s="9" customFormat="1" ht="30" customHeight="1" x14ac:dyDescent="0.25">
      <c r="A168" s="32" t="s">
        <v>326</v>
      </c>
      <c r="B168" s="8" t="s">
        <v>327</v>
      </c>
      <c r="C168" s="28">
        <v>0</v>
      </c>
      <c r="D168" s="28">
        <v>0</v>
      </c>
      <c r="E168" s="21">
        <f t="shared" si="2"/>
        <v>0</v>
      </c>
      <c r="F168" s="12"/>
    </row>
    <row r="169" spans="1:6" s="9" customFormat="1" ht="30" customHeight="1" x14ac:dyDescent="0.25">
      <c r="A169" s="32" t="s">
        <v>328</v>
      </c>
      <c r="B169" s="8" t="s">
        <v>329</v>
      </c>
      <c r="C169" s="28">
        <v>0</v>
      </c>
      <c r="D169" s="28">
        <v>0</v>
      </c>
      <c r="E169" s="21">
        <f t="shared" si="2"/>
        <v>0</v>
      </c>
      <c r="F169" s="12"/>
    </row>
    <row r="170" spans="1:6" s="9" customFormat="1" ht="30" customHeight="1" x14ac:dyDescent="0.25">
      <c r="A170" s="32" t="s">
        <v>330</v>
      </c>
      <c r="B170" s="8" t="s">
        <v>331</v>
      </c>
      <c r="C170" s="28">
        <v>0</v>
      </c>
      <c r="D170" s="28">
        <v>0</v>
      </c>
      <c r="E170" s="21">
        <f t="shared" si="2"/>
        <v>0</v>
      </c>
      <c r="F170" s="12"/>
    </row>
    <row r="171" spans="1:6" s="9" customFormat="1" ht="30" customHeight="1" x14ac:dyDescent="0.25">
      <c r="A171" s="32" t="s">
        <v>332</v>
      </c>
      <c r="B171" s="8" t="s">
        <v>333</v>
      </c>
      <c r="C171" s="28">
        <v>0</v>
      </c>
      <c r="D171" s="28">
        <v>0</v>
      </c>
      <c r="E171" s="21">
        <f t="shared" si="2"/>
        <v>0</v>
      </c>
      <c r="F171" s="12"/>
    </row>
    <row r="172" spans="1:6" s="9" customFormat="1" ht="30" customHeight="1" x14ac:dyDescent="0.25">
      <c r="A172" s="32" t="s">
        <v>334</v>
      </c>
      <c r="B172" s="8" t="s">
        <v>335</v>
      </c>
      <c r="C172" s="28">
        <v>0</v>
      </c>
      <c r="D172" s="28">
        <v>0</v>
      </c>
      <c r="E172" s="21">
        <f t="shared" si="2"/>
        <v>0</v>
      </c>
      <c r="F172" s="12"/>
    </row>
    <row r="173" spans="1:6" s="9" customFormat="1" ht="30" customHeight="1" x14ac:dyDescent="0.25">
      <c r="A173" s="32" t="s">
        <v>336</v>
      </c>
      <c r="B173" s="8" t="s">
        <v>337</v>
      </c>
      <c r="C173" s="28">
        <v>0</v>
      </c>
      <c r="D173" s="28">
        <v>0</v>
      </c>
      <c r="E173" s="21">
        <f t="shared" si="2"/>
        <v>0</v>
      </c>
      <c r="F173" s="12"/>
    </row>
    <row r="174" spans="1:6" s="9" customFormat="1" ht="30" customHeight="1" x14ac:dyDescent="0.25">
      <c r="A174" s="32" t="s">
        <v>338</v>
      </c>
      <c r="B174" s="8" t="s">
        <v>339</v>
      </c>
      <c r="C174" s="28">
        <v>0</v>
      </c>
      <c r="D174" s="28">
        <v>0</v>
      </c>
      <c r="E174" s="21">
        <f t="shared" si="2"/>
        <v>0</v>
      </c>
      <c r="F174" s="12"/>
    </row>
    <row r="175" spans="1:6" s="9" customFormat="1" ht="30" customHeight="1" x14ac:dyDescent="0.25">
      <c r="A175" s="32" t="s">
        <v>340</v>
      </c>
      <c r="B175" s="8" t="s">
        <v>341</v>
      </c>
      <c r="C175" s="28">
        <v>0</v>
      </c>
      <c r="D175" s="28">
        <v>0</v>
      </c>
      <c r="E175" s="21">
        <f t="shared" si="2"/>
        <v>0</v>
      </c>
      <c r="F175" s="12"/>
    </row>
    <row r="176" spans="1:6" s="9" customFormat="1" ht="30" customHeight="1" x14ac:dyDescent="0.25">
      <c r="A176" s="32" t="s">
        <v>342</v>
      </c>
      <c r="B176" s="8" t="s">
        <v>343</v>
      </c>
      <c r="C176" s="28">
        <v>0</v>
      </c>
      <c r="D176" s="28">
        <v>0</v>
      </c>
      <c r="E176" s="21">
        <f t="shared" si="2"/>
        <v>0</v>
      </c>
      <c r="F176" s="12"/>
    </row>
    <row r="177" spans="1:6" s="9" customFormat="1" ht="30" customHeight="1" x14ac:dyDescent="0.25">
      <c r="A177" s="32" t="s">
        <v>344</v>
      </c>
      <c r="B177" s="8" t="s">
        <v>345</v>
      </c>
      <c r="C177" s="28">
        <v>0</v>
      </c>
      <c r="D177" s="28">
        <v>0</v>
      </c>
      <c r="E177" s="21">
        <f t="shared" si="2"/>
        <v>0</v>
      </c>
      <c r="F177" s="12"/>
    </row>
    <row r="178" spans="1:6" s="9" customFormat="1" ht="30" customHeight="1" x14ac:dyDescent="0.25">
      <c r="A178" s="32" t="s">
        <v>346</v>
      </c>
      <c r="B178" s="8" t="s">
        <v>347</v>
      </c>
      <c r="C178" s="28">
        <v>0</v>
      </c>
      <c r="D178" s="28">
        <v>0</v>
      </c>
      <c r="E178" s="21">
        <f t="shared" si="2"/>
        <v>0</v>
      </c>
      <c r="F178" s="12"/>
    </row>
    <row r="179" spans="1:6" s="9" customFormat="1" ht="30" customHeight="1" x14ac:dyDescent="0.25">
      <c r="A179" s="32" t="s">
        <v>348</v>
      </c>
      <c r="B179" s="8" t="s">
        <v>349</v>
      </c>
      <c r="C179" s="28">
        <v>0</v>
      </c>
      <c r="D179" s="28">
        <v>0</v>
      </c>
      <c r="E179" s="21">
        <f t="shared" si="2"/>
        <v>0</v>
      </c>
      <c r="F179" s="12"/>
    </row>
    <row r="180" spans="1:6" s="9" customFormat="1" ht="30" customHeight="1" x14ac:dyDescent="0.25">
      <c r="A180" s="32" t="s">
        <v>350</v>
      </c>
      <c r="B180" s="8" t="s">
        <v>351</v>
      </c>
      <c r="C180" s="28">
        <v>0</v>
      </c>
      <c r="D180" s="28">
        <v>0</v>
      </c>
      <c r="E180" s="21">
        <f t="shared" si="2"/>
        <v>0</v>
      </c>
      <c r="F180" s="12"/>
    </row>
    <row r="181" spans="1:6" s="9" customFormat="1" ht="30" customHeight="1" x14ac:dyDescent="0.25">
      <c r="A181" s="32" t="s">
        <v>352</v>
      </c>
      <c r="B181" s="8" t="s">
        <v>353</v>
      </c>
      <c r="C181" s="28">
        <v>0</v>
      </c>
      <c r="D181" s="28">
        <v>0</v>
      </c>
      <c r="E181" s="21">
        <f t="shared" si="2"/>
        <v>0</v>
      </c>
      <c r="F181" s="12"/>
    </row>
    <row r="182" spans="1:6" s="9" customFormat="1" ht="30" customHeight="1" x14ac:dyDescent="0.25">
      <c r="A182" s="32" t="s">
        <v>354</v>
      </c>
      <c r="B182" s="8" t="s">
        <v>355</v>
      </c>
      <c r="C182" s="28">
        <v>0</v>
      </c>
      <c r="D182" s="28">
        <v>0</v>
      </c>
      <c r="E182" s="21">
        <f t="shared" si="2"/>
        <v>0</v>
      </c>
      <c r="F182" s="12"/>
    </row>
    <row r="183" spans="1:6" s="9" customFormat="1" ht="30" customHeight="1" x14ac:dyDescent="0.25">
      <c r="A183" s="32" t="s">
        <v>356</v>
      </c>
      <c r="B183" s="8" t="s">
        <v>357</v>
      </c>
      <c r="C183" s="28">
        <v>0</v>
      </c>
      <c r="D183" s="28">
        <v>0</v>
      </c>
      <c r="E183" s="21">
        <f t="shared" si="2"/>
        <v>0</v>
      </c>
      <c r="F183" s="12"/>
    </row>
    <row r="184" spans="1:6" s="9" customFormat="1" ht="30" customHeight="1" x14ac:dyDescent="0.25">
      <c r="A184" s="32" t="s">
        <v>358</v>
      </c>
      <c r="B184" s="8" t="s">
        <v>359</v>
      </c>
      <c r="C184" s="28">
        <v>0</v>
      </c>
      <c r="D184" s="28">
        <v>0</v>
      </c>
      <c r="E184" s="21">
        <f t="shared" si="2"/>
        <v>0</v>
      </c>
      <c r="F184" s="12"/>
    </row>
    <row r="185" spans="1:6" s="9" customFormat="1" ht="30" customHeight="1" x14ac:dyDescent="0.25">
      <c r="A185" s="32" t="s">
        <v>360</v>
      </c>
      <c r="B185" s="8" t="s">
        <v>361</v>
      </c>
      <c r="C185" s="28">
        <v>0</v>
      </c>
      <c r="D185" s="28">
        <v>0</v>
      </c>
      <c r="E185" s="21">
        <f t="shared" si="2"/>
        <v>0</v>
      </c>
      <c r="F185" s="12"/>
    </row>
    <row r="186" spans="1:6" s="9" customFormat="1" ht="30" customHeight="1" x14ac:dyDescent="0.25">
      <c r="A186" s="32" t="s">
        <v>362</v>
      </c>
      <c r="B186" s="8" t="s">
        <v>363</v>
      </c>
      <c r="C186" s="28">
        <v>0</v>
      </c>
      <c r="D186" s="28">
        <v>0</v>
      </c>
      <c r="E186" s="21">
        <f t="shared" si="2"/>
        <v>0</v>
      </c>
      <c r="F186" s="12"/>
    </row>
    <row r="187" spans="1:6" s="9" customFormat="1" ht="30" customHeight="1" x14ac:dyDescent="0.25">
      <c r="A187" s="32" t="s">
        <v>364</v>
      </c>
      <c r="B187" s="8" t="s">
        <v>365</v>
      </c>
      <c r="C187" s="28">
        <v>0</v>
      </c>
      <c r="D187" s="28">
        <v>0</v>
      </c>
      <c r="E187" s="21">
        <f t="shared" si="2"/>
        <v>0</v>
      </c>
      <c r="F187" s="12"/>
    </row>
    <row r="188" spans="1:6" s="9" customFormat="1" ht="30" customHeight="1" x14ac:dyDescent="0.25">
      <c r="A188" s="32" t="s">
        <v>366</v>
      </c>
      <c r="B188" s="8" t="s">
        <v>367</v>
      </c>
      <c r="C188" s="28">
        <v>0</v>
      </c>
      <c r="D188" s="28">
        <v>0</v>
      </c>
      <c r="E188" s="21">
        <f t="shared" si="2"/>
        <v>0</v>
      </c>
      <c r="F188" s="12"/>
    </row>
    <row r="189" spans="1:6" s="9" customFormat="1" ht="30" customHeight="1" x14ac:dyDescent="0.25">
      <c r="A189" s="32" t="s">
        <v>368</v>
      </c>
      <c r="B189" s="8" t="s">
        <v>369</v>
      </c>
      <c r="C189" s="28">
        <v>0</v>
      </c>
      <c r="D189" s="28">
        <v>0</v>
      </c>
      <c r="E189" s="21">
        <f t="shared" si="2"/>
        <v>0</v>
      </c>
      <c r="F189" s="12"/>
    </row>
    <row r="190" spans="1:6" s="9" customFormat="1" ht="30" customHeight="1" x14ac:dyDescent="0.25">
      <c r="A190" s="32" t="s">
        <v>370</v>
      </c>
      <c r="B190" s="8" t="s">
        <v>371</v>
      </c>
      <c r="C190" s="28">
        <v>0</v>
      </c>
      <c r="D190" s="28">
        <v>0</v>
      </c>
      <c r="E190" s="21">
        <f t="shared" si="2"/>
        <v>0</v>
      </c>
      <c r="F190" s="12"/>
    </row>
    <row r="191" spans="1:6" s="9" customFormat="1" ht="30" customHeight="1" x14ac:dyDescent="0.25">
      <c r="A191" s="32" t="s">
        <v>372</v>
      </c>
      <c r="B191" s="8" t="s">
        <v>373</v>
      </c>
      <c r="C191" s="28">
        <v>0</v>
      </c>
      <c r="D191" s="28">
        <v>0</v>
      </c>
      <c r="E191" s="21">
        <f t="shared" si="2"/>
        <v>0</v>
      </c>
      <c r="F191" s="12"/>
    </row>
    <row r="192" spans="1:6" s="9" customFormat="1" ht="30" customHeight="1" x14ac:dyDescent="0.25">
      <c r="A192" s="32" t="s">
        <v>374</v>
      </c>
      <c r="B192" s="8" t="s">
        <v>375</v>
      </c>
      <c r="C192" s="28">
        <v>0</v>
      </c>
      <c r="D192" s="28">
        <v>0</v>
      </c>
      <c r="E192" s="21">
        <f t="shared" si="2"/>
        <v>0</v>
      </c>
      <c r="F192" s="12"/>
    </row>
    <row r="193" spans="1:6" s="9" customFormat="1" ht="30" customHeight="1" x14ac:dyDescent="0.25">
      <c r="A193" s="32" t="s">
        <v>376</v>
      </c>
      <c r="B193" s="8" t="s">
        <v>377</v>
      </c>
      <c r="C193" s="28">
        <v>0</v>
      </c>
      <c r="D193" s="28">
        <v>0</v>
      </c>
      <c r="E193" s="21">
        <f t="shared" si="2"/>
        <v>0</v>
      </c>
      <c r="F193" s="12"/>
    </row>
    <row r="194" spans="1:6" s="9" customFormat="1" ht="30" customHeight="1" x14ac:dyDescent="0.25">
      <c r="A194" s="32" t="s">
        <v>378</v>
      </c>
      <c r="B194" s="8" t="s">
        <v>379</v>
      </c>
      <c r="C194" s="28">
        <v>0</v>
      </c>
      <c r="D194" s="28">
        <v>0</v>
      </c>
      <c r="E194" s="21">
        <f t="shared" si="2"/>
        <v>0</v>
      </c>
      <c r="F194" s="12"/>
    </row>
    <row r="195" spans="1:6" s="9" customFormat="1" ht="30" customHeight="1" x14ac:dyDescent="0.25">
      <c r="A195" s="32" t="s">
        <v>380</v>
      </c>
      <c r="B195" s="8" t="s">
        <v>381</v>
      </c>
      <c r="C195" s="28">
        <v>1</v>
      </c>
      <c r="D195" s="28">
        <v>1</v>
      </c>
      <c r="E195" s="21">
        <f t="shared" si="2"/>
        <v>0</v>
      </c>
      <c r="F195" s="12"/>
    </row>
    <row r="196" spans="1:6" s="9" customFormat="1" ht="30" customHeight="1" x14ac:dyDescent="0.25">
      <c r="A196" s="32" t="s">
        <v>382</v>
      </c>
      <c r="B196" s="8" t="s">
        <v>383</v>
      </c>
      <c r="C196" s="28">
        <v>0</v>
      </c>
      <c r="D196" s="28">
        <v>0</v>
      </c>
      <c r="E196" s="21">
        <f t="shared" si="2"/>
        <v>0</v>
      </c>
      <c r="F196" s="12"/>
    </row>
    <row r="197" spans="1:6" s="9" customFormat="1" ht="30" customHeight="1" thickBot="1" x14ac:dyDescent="0.3">
      <c r="A197" s="33" t="s">
        <v>384</v>
      </c>
      <c r="B197" s="18" t="s">
        <v>385</v>
      </c>
      <c r="C197" s="29">
        <v>0</v>
      </c>
      <c r="D197" s="29">
        <v>0</v>
      </c>
      <c r="E197" s="22">
        <f t="shared" si="2"/>
        <v>0</v>
      </c>
      <c r="F197" s="19"/>
    </row>
    <row r="198" spans="1:6" ht="30" customHeight="1" x14ac:dyDescent="0.25">
      <c r="A198" s="34" t="s">
        <v>386</v>
      </c>
      <c r="B198" s="16"/>
      <c r="C198" s="23">
        <f>SUM(C7:C197)</f>
        <v>42</v>
      </c>
      <c r="D198" s="23">
        <f>SUM(D7:D197)</f>
        <v>42</v>
      </c>
      <c r="E198" s="24">
        <f>SUM(E7:E197)</f>
        <v>0</v>
      </c>
      <c r="F198" s="17"/>
    </row>
    <row r="199" spans="1:6" ht="30" customHeight="1" x14ac:dyDescent="0.25">
      <c r="A199" s="32" t="s">
        <v>387</v>
      </c>
      <c r="B199" s="5"/>
      <c r="C199" s="25"/>
      <c r="D199" s="25"/>
      <c r="E199" s="21" cm="1">
        <f t="array" ref="E199">SUM(ABS(E7:E197))</f>
        <v>2</v>
      </c>
      <c r="F199" s="13"/>
    </row>
  </sheetData>
  <mergeCells count="3">
    <mergeCell ref="A1:F1"/>
    <mergeCell ref="A2:F2"/>
    <mergeCell ref="B4:F4"/>
  </mergeCells>
  <conditionalFormatting sqref="E7:E199">
    <cfRule type="cellIs" dxfId="0" priority="1" operator="notEqual">
      <formula>0</formula>
    </cfRule>
  </conditionalFormatting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BC01-3AA5-4353-9AA6-5D656F81EE0C}">
  <dimension ref="A1:F199"/>
  <sheetViews>
    <sheetView topLeftCell="A184" workbookViewId="0">
      <selection activeCell="D198" sqref="D198"/>
    </sheetView>
  </sheetViews>
  <sheetFormatPr defaultRowHeight="15" x14ac:dyDescent="0.25"/>
  <cols>
    <col min="1" max="1" width="19.7109375" style="7" customWidth="1"/>
    <col min="2" max="2" width="6.42578125" style="6" customWidth="1"/>
    <col min="3" max="5" width="13" style="26" customWidth="1"/>
    <col min="6" max="6" width="57.140625" style="14" customWidth="1"/>
  </cols>
  <sheetData>
    <row r="1" spans="1:6" ht="33.75" customHeight="1" x14ac:dyDescent="0.25">
      <c r="A1" s="39" t="str">
        <f>TOTAL!A1</f>
        <v>DeKalb County 30-Day Reconciliation Report</v>
      </c>
      <c r="B1" s="40"/>
      <c r="C1" s="40"/>
      <c r="D1" s="40"/>
      <c r="E1" s="40"/>
      <c r="F1" s="41"/>
    </row>
    <row r="2" spans="1:6" ht="52.5" customHeight="1" x14ac:dyDescent="0.25">
      <c r="A2" s="50" t="s">
        <v>394</v>
      </c>
      <c r="B2" s="51"/>
      <c r="C2" s="51"/>
      <c r="D2" s="51"/>
      <c r="E2" s="51"/>
      <c r="F2" s="52"/>
    </row>
    <row r="3" spans="1:6" ht="15.75" x14ac:dyDescent="0.25">
      <c r="A3" s="31"/>
      <c r="B3" s="4"/>
      <c r="C3" s="20"/>
      <c r="D3" s="20"/>
      <c r="E3" s="20"/>
      <c r="F3" s="10"/>
    </row>
    <row r="4" spans="1:6" ht="45" customHeight="1" x14ac:dyDescent="0.25">
      <c r="A4" s="27" t="s">
        <v>0</v>
      </c>
      <c r="B4" s="36" t="s">
        <v>395</v>
      </c>
      <c r="C4" s="37"/>
      <c r="D4" s="37"/>
      <c r="E4" s="37"/>
      <c r="F4" s="38"/>
    </row>
    <row r="5" spans="1:6" ht="15.75" x14ac:dyDescent="0.25">
      <c r="A5" s="31"/>
      <c r="B5" s="4"/>
      <c r="C5" s="20"/>
      <c r="D5" s="20"/>
      <c r="E5" s="20"/>
      <c r="F5" s="10"/>
    </row>
    <row r="6" spans="1:6" s="7" customFormat="1" ht="30" customHeight="1" x14ac:dyDescent="0.25">
      <c r="A6" s="27" t="s">
        <v>1</v>
      </c>
      <c r="B6" s="1" t="s">
        <v>2</v>
      </c>
      <c r="C6" s="1" t="s">
        <v>3</v>
      </c>
      <c r="D6" s="1" t="s">
        <v>389</v>
      </c>
      <c r="E6" s="1" t="s">
        <v>390</v>
      </c>
      <c r="F6" s="11" t="s">
        <v>391</v>
      </c>
    </row>
    <row r="7" spans="1:6" s="9" customFormat="1" ht="30" customHeight="1" x14ac:dyDescent="0.25">
      <c r="A7" s="32" t="s">
        <v>4</v>
      </c>
      <c r="B7" s="8" t="s">
        <v>5</v>
      </c>
      <c r="C7" s="28">
        <v>1</v>
      </c>
      <c r="D7" s="28">
        <v>1</v>
      </c>
      <c r="E7" s="21">
        <f t="shared" ref="E7:E70" si="0">C7-D7</f>
        <v>0</v>
      </c>
      <c r="F7" s="12"/>
    </row>
    <row r="8" spans="1:6" s="9" customFormat="1" ht="30" customHeight="1" x14ac:dyDescent="0.25">
      <c r="A8" s="32" t="s">
        <v>6</v>
      </c>
      <c r="B8" s="8" t="s">
        <v>7</v>
      </c>
      <c r="C8" s="28">
        <v>0</v>
      </c>
      <c r="D8" s="28">
        <v>0</v>
      </c>
      <c r="E8" s="21">
        <f t="shared" si="0"/>
        <v>0</v>
      </c>
      <c r="F8" s="12"/>
    </row>
    <row r="9" spans="1:6" s="9" customFormat="1" ht="30" customHeight="1" x14ac:dyDescent="0.25">
      <c r="A9" s="32" t="s">
        <v>8</v>
      </c>
      <c r="B9" s="8" t="s">
        <v>9</v>
      </c>
      <c r="C9" s="28">
        <v>0</v>
      </c>
      <c r="D9" s="28">
        <v>0</v>
      </c>
      <c r="E9" s="21">
        <f t="shared" si="0"/>
        <v>0</v>
      </c>
      <c r="F9" s="12"/>
    </row>
    <row r="10" spans="1:6" s="9" customFormat="1" ht="30" customHeight="1" x14ac:dyDescent="0.25">
      <c r="A10" s="32" t="s">
        <v>10</v>
      </c>
      <c r="B10" s="8" t="s">
        <v>11</v>
      </c>
      <c r="C10" s="28">
        <v>0</v>
      </c>
      <c r="D10" s="28">
        <v>0</v>
      </c>
      <c r="E10" s="21">
        <f t="shared" si="0"/>
        <v>0</v>
      </c>
      <c r="F10" s="12"/>
    </row>
    <row r="11" spans="1:6" s="9" customFormat="1" ht="30" customHeight="1" x14ac:dyDescent="0.25">
      <c r="A11" s="32" t="s">
        <v>12</v>
      </c>
      <c r="B11" s="8" t="s">
        <v>13</v>
      </c>
      <c r="C11" s="28">
        <v>1</v>
      </c>
      <c r="D11" s="28">
        <v>1</v>
      </c>
      <c r="E11" s="21">
        <f t="shared" si="0"/>
        <v>0</v>
      </c>
      <c r="F11" s="12"/>
    </row>
    <row r="12" spans="1:6" s="9" customFormat="1" ht="30" customHeight="1" x14ac:dyDescent="0.25">
      <c r="A12" s="32" t="s">
        <v>14</v>
      </c>
      <c r="B12" s="8" t="s">
        <v>15</v>
      </c>
      <c r="C12" s="28">
        <v>1</v>
      </c>
      <c r="D12" s="28">
        <v>1</v>
      </c>
      <c r="E12" s="21">
        <f t="shared" si="0"/>
        <v>0</v>
      </c>
      <c r="F12" s="12"/>
    </row>
    <row r="13" spans="1:6" s="9" customFormat="1" ht="30" customHeight="1" x14ac:dyDescent="0.25">
      <c r="A13" s="32" t="s">
        <v>16</v>
      </c>
      <c r="B13" s="8" t="s">
        <v>17</v>
      </c>
      <c r="C13" s="28">
        <v>1</v>
      </c>
      <c r="D13" s="28">
        <v>1</v>
      </c>
      <c r="E13" s="21">
        <f t="shared" si="0"/>
        <v>0</v>
      </c>
      <c r="F13" s="12"/>
    </row>
    <row r="14" spans="1:6" s="9" customFormat="1" ht="30" customHeight="1" x14ac:dyDescent="0.25">
      <c r="A14" s="32" t="s">
        <v>18</v>
      </c>
      <c r="B14" s="8" t="s">
        <v>19</v>
      </c>
      <c r="C14" s="28">
        <v>2</v>
      </c>
      <c r="D14" s="28">
        <v>2</v>
      </c>
      <c r="E14" s="21">
        <f t="shared" si="0"/>
        <v>0</v>
      </c>
      <c r="F14" s="12"/>
    </row>
    <row r="15" spans="1:6" s="9" customFormat="1" ht="30" customHeight="1" x14ac:dyDescent="0.25">
      <c r="A15" s="32" t="s">
        <v>20</v>
      </c>
      <c r="B15" s="8" t="s">
        <v>21</v>
      </c>
      <c r="C15" s="28">
        <v>0</v>
      </c>
      <c r="D15" s="28">
        <v>0</v>
      </c>
      <c r="E15" s="21">
        <f t="shared" si="0"/>
        <v>0</v>
      </c>
      <c r="F15" s="12"/>
    </row>
    <row r="16" spans="1:6" s="9" customFormat="1" ht="30" customHeight="1" x14ac:dyDescent="0.25">
      <c r="A16" s="32" t="s">
        <v>22</v>
      </c>
      <c r="B16" s="8" t="s">
        <v>23</v>
      </c>
      <c r="C16" s="28">
        <v>2</v>
      </c>
      <c r="D16" s="28">
        <v>2</v>
      </c>
      <c r="E16" s="21">
        <f t="shared" si="0"/>
        <v>0</v>
      </c>
      <c r="F16" s="12"/>
    </row>
    <row r="17" spans="1:6" s="9" customFormat="1" ht="30" customHeight="1" x14ac:dyDescent="0.25">
      <c r="A17" s="32" t="s">
        <v>24</v>
      </c>
      <c r="B17" s="8" t="s">
        <v>25</v>
      </c>
      <c r="C17" s="28">
        <v>1</v>
      </c>
      <c r="D17" s="28">
        <v>1</v>
      </c>
      <c r="E17" s="21">
        <f t="shared" si="0"/>
        <v>0</v>
      </c>
      <c r="F17" s="12"/>
    </row>
    <row r="18" spans="1:6" s="9" customFormat="1" ht="30" customHeight="1" x14ac:dyDescent="0.25">
      <c r="A18" s="32" t="s">
        <v>26</v>
      </c>
      <c r="B18" s="8" t="s">
        <v>27</v>
      </c>
      <c r="C18" s="28">
        <v>1</v>
      </c>
      <c r="D18" s="28">
        <v>1</v>
      </c>
      <c r="E18" s="21">
        <f t="shared" si="0"/>
        <v>0</v>
      </c>
      <c r="F18" s="12"/>
    </row>
    <row r="19" spans="1:6" s="9" customFormat="1" ht="30" customHeight="1" x14ac:dyDescent="0.25">
      <c r="A19" s="32" t="s">
        <v>28</v>
      </c>
      <c r="B19" s="8" t="s">
        <v>29</v>
      </c>
      <c r="C19" s="28">
        <v>0</v>
      </c>
      <c r="D19" s="28">
        <v>0</v>
      </c>
      <c r="E19" s="21">
        <f t="shared" si="0"/>
        <v>0</v>
      </c>
      <c r="F19" s="12"/>
    </row>
    <row r="20" spans="1:6" s="9" customFormat="1" ht="30" customHeight="1" x14ac:dyDescent="0.25">
      <c r="A20" s="32" t="s">
        <v>30</v>
      </c>
      <c r="B20" s="8" t="s">
        <v>31</v>
      </c>
      <c r="C20" s="28">
        <v>0</v>
      </c>
      <c r="D20" s="28">
        <v>0</v>
      </c>
      <c r="E20" s="21">
        <f t="shared" si="0"/>
        <v>0</v>
      </c>
      <c r="F20" s="12"/>
    </row>
    <row r="21" spans="1:6" s="9" customFormat="1" ht="30" customHeight="1" x14ac:dyDescent="0.25">
      <c r="A21" s="32" t="s">
        <v>32</v>
      </c>
      <c r="B21" s="8" t="s">
        <v>33</v>
      </c>
      <c r="C21" s="28">
        <v>0</v>
      </c>
      <c r="D21" s="28">
        <v>0</v>
      </c>
      <c r="E21" s="21">
        <f t="shared" si="0"/>
        <v>0</v>
      </c>
      <c r="F21" s="12"/>
    </row>
    <row r="22" spans="1:6" s="9" customFormat="1" ht="30" customHeight="1" x14ac:dyDescent="0.25">
      <c r="A22" s="32" t="s">
        <v>34</v>
      </c>
      <c r="B22" s="8" t="s">
        <v>35</v>
      </c>
      <c r="C22" s="28">
        <v>0</v>
      </c>
      <c r="D22" s="28">
        <v>0</v>
      </c>
      <c r="E22" s="21">
        <f t="shared" si="0"/>
        <v>0</v>
      </c>
      <c r="F22" s="12"/>
    </row>
    <row r="23" spans="1:6" s="9" customFormat="1" ht="30" customHeight="1" x14ac:dyDescent="0.25">
      <c r="A23" s="32" t="s">
        <v>36</v>
      </c>
      <c r="B23" s="8" t="s">
        <v>37</v>
      </c>
      <c r="C23" s="28">
        <v>2</v>
      </c>
      <c r="D23" s="28">
        <v>2</v>
      </c>
      <c r="E23" s="21">
        <f t="shared" si="0"/>
        <v>0</v>
      </c>
      <c r="F23" s="12"/>
    </row>
    <row r="24" spans="1:6" s="9" customFormat="1" ht="30" customHeight="1" x14ac:dyDescent="0.25">
      <c r="A24" s="32" t="s">
        <v>38</v>
      </c>
      <c r="B24" s="8" t="s">
        <v>39</v>
      </c>
      <c r="C24" s="28">
        <v>1</v>
      </c>
      <c r="D24" s="28">
        <v>1</v>
      </c>
      <c r="E24" s="21">
        <f t="shared" si="0"/>
        <v>0</v>
      </c>
      <c r="F24" s="12"/>
    </row>
    <row r="25" spans="1:6" s="9" customFormat="1" ht="30" customHeight="1" x14ac:dyDescent="0.25">
      <c r="A25" s="32" t="s">
        <v>40</v>
      </c>
      <c r="B25" s="8" t="s">
        <v>41</v>
      </c>
      <c r="C25" s="28">
        <v>0</v>
      </c>
      <c r="D25" s="28">
        <v>0</v>
      </c>
      <c r="E25" s="21">
        <f t="shared" si="0"/>
        <v>0</v>
      </c>
      <c r="F25" s="12"/>
    </row>
    <row r="26" spans="1:6" s="9" customFormat="1" ht="30" customHeight="1" x14ac:dyDescent="0.25">
      <c r="A26" s="32" t="s">
        <v>42</v>
      </c>
      <c r="B26" s="8" t="s">
        <v>43</v>
      </c>
      <c r="C26" s="28">
        <v>1</v>
      </c>
      <c r="D26" s="28">
        <v>1</v>
      </c>
      <c r="E26" s="21">
        <f t="shared" si="0"/>
        <v>0</v>
      </c>
      <c r="F26" s="12"/>
    </row>
    <row r="27" spans="1:6" s="9" customFormat="1" ht="30" customHeight="1" x14ac:dyDescent="0.25">
      <c r="A27" s="32" t="s">
        <v>44</v>
      </c>
      <c r="B27" s="8" t="s">
        <v>45</v>
      </c>
      <c r="C27" s="28">
        <v>0</v>
      </c>
      <c r="D27" s="28">
        <v>0</v>
      </c>
      <c r="E27" s="21">
        <f t="shared" si="0"/>
        <v>0</v>
      </c>
      <c r="F27" s="12"/>
    </row>
    <row r="28" spans="1:6" s="9" customFormat="1" ht="30" customHeight="1" x14ac:dyDescent="0.25">
      <c r="A28" s="32" t="s">
        <v>46</v>
      </c>
      <c r="B28" s="8" t="s">
        <v>47</v>
      </c>
      <c r="C28" s="28">
        <v>2</v>
      </c>
      <c r="D28" s="28">
        <v>2</v>
      </c>
      <c r="E28" s="21">
        <f t="shared" si="0"/>
        <v>0</v>
      </c>
      <c r="F28" s="12"/>
    </row>
    <row r="29" spans="1:6" s="9" customFormat="1" ht="30" customHeight="1" x14ac:dyDescent="0.25">
      <c r="A29" s="32" t="s">
        <v>48</v>
      </c>
      <c r="B29" s="8" t="s">
        <v>49</v>
      </c>
      <c r="C29" s="28">
        <v>0</v>
      </c>
      <c r="D29" s="28">
        <v>0</v>
      </c>
      <c r="E29" s="21">
        <f t="shared" si="0"/>
        <v>0</v>
      </c>
      <c r="F29" s="12"/>
    </row>
    <row r="30" spans="1:6" s="9" customFormat="1" ht="30" customHeight="1" x14ac:dyDescent="0.25">
      <c r="A30" s="32" t="s">
        <v>50</v>
      </c>
      <c r="B30" s="8" t="s">
        <v>51</v>
      </c>
      <c r="C30" s="28">
        <v>1</v>
      </c>
      <c r="D30" s="28">
        <v>1</v>
      </c>
      <c r="E30" s="21">
        <f t="shared" si="0"/>
        <v>0</v>
      </c>
      <c r="F30" s="12"/>
    </row>
    <row r="31" spans="1:6" s="9" customFormat="1" ht="30" customHeight="1" x14ac:dyDescent="0.25">
      <c r="A31" s="32" t="s">
        <v>52</v>
      </c>
      <c r="B31" s="8" t="s">
        <v>53</v>
      </c>
      <c r="C31" s="28">
        <v>3</v>
      </c>
      <c r="D31" s="28">
        <v>3</v>
      </c>
      <c r="E31" s="21">
        <f t="shared" si="0"/>
        <v>0</v>
      </c>
      <c r="F31" s="12"/>
    </row>
    <row r="32" spans="1:6" s="9" customFormat="1" ht="30" customHeight="1" x14ac:dyDescent="0.25">
      <c r="A32" s="32" t="s">
        <v>54</v>
      </c>
      <c r="B32" s="8" t="s">
        <v>55</v>
      </c>
      <c r="C32" s="28">
        <v>0</v>
      </c>
      <c r="D32" s="28">
        <v>0</v>
      </c>
      <c r="E32" s="21">
        <f t="shared" si="0"/>
        <v>0</v>
      </c>
      <c r="F32" s="12"/>
    </row>
    <row r="33" spans="1:6" s="9" customFormat="1" ht="30" customHeight="1" x14ac:dyDescent="0.25">
      <c r="A33" s="32" t="s">
        <v>56</v>
      </c>
      <c r="B33" s="8" t="s">
        <v>57</v>
      </c>
      <c r="C33" s="28">
        <v>1</v>
      </c>
      <c r="D33" s="28">
        <v>1</v>
      </c>
      <c r="E33" s="21">
        <f t="shared" si="0"/>
        <v>0</v>
      </c>
      <c r="F33" s="12"/>
    </row>
    <row r="34" spans="1:6" s="9" customFormat="1" ht="30" customHeight="1" x14ac:dyDescent="0.25">
      <c r="A34" s="32" t="s">
        <v>58</v>
      </c>
      <c r="B34" s="8" t="s">
        <v>59</v>
      </c>
      <c r="C34" s="28">
        <v>0</v>
      </c>
      <c r="D34" s="28">
        <v>0</v>
      </c>
      <c r="E34" s="21">
        <f t="shared" si="0"/>
        <v>0</v>
      </c>
      <c r="F34" s="12"/>
    </row>
    <row r="35" spans="1:6" s="9" customFormat="1" ht="30" customHeight="1" x14ac:dyDescent="0.25">
      <c r="A35" s="32" t="s">
        <v>60</v>
      </c>
      <c r="B35" s="8" t="s">
        <v>61</v>
      </c>
      <c r="C35" s="28">
        <v>0</v>
      </c>
      <c r="D35" s="28">
        <v>0</v>
      </c>
      <c r="E35" s="21">
        <f t="shared" si="0"/>
        <v>0</v>
      </c>
      <c r="F35" s="12"/>
    </row>
    <row r="36" spans="1:6" s="9" customFormat="1" ht="30" customHeight="1" x14ac:dyDescent="0.25">
      <c r="A36" s="32" t="s">
        <v>62</v>
      </c>
      <c r="B36" s="8" t="s">
        <v>63</v>
      </c>
      <c r="C36" s="28">
        <v>1</v>
      </c>
      <c r="D36" s="28">
        <v>1</v>
      </c>
      <c r="E36" s="21">
        <f t="shared" si="0"/>
        <v>0</v>
      </c>
      <c r="F36" s="12"/>
    </row>
    <row r="37" spans="1:6" s="9" customFormat="1" ht="30" customHeight="1" x14ac:dyDescent="0.25">
      <c r="A37" s="32" t="s">
        <v>64</v>
      </c>
      <c r="B37" s="8" t="s">
        <v>65</v>
      </c>
      <c r="C37" s="28">
        <v>0</v>
      </c>
      <c r="D37" s="28">
        <v>0</v>
      </c>
      <c r="E37" s="21">
        <f t="shared" si="0"/>
        <v>0</v>
      </c>
      <c r="F37" s="12"/>
    </row>
    <row r="38" spans="1:6" s="9" customFormat="1" ht="30" customHeight="1" x14ac:dyDescent="0.25">
      <c r="A38" s="32" t="s">
        <v>66</v>
      </c>
      <c r="B38" s="8" t="s">
        <v>67</v>
      </c>
      <c r="C38" s="28">
        <v>1</v>
      </c>
      <c r="D38" s="28">
        <v>1</v>
      </c>
      <c r="E38" s="21">
        <f t="shared" si="0"/>
        <v>0</v>
      </c>
      <c r="F38" s="12"/>
    </row>
    <row r="39" spans="1:6" s="9" customFormat="1" ht="30" customHeight="1" x14ac:dyDescent="0.25">
      <c r="A39" s="32" t="s">
        <v>68</v>
      </c>
      <c r="B39" s="8" t="s">
        <v>69</v>
      </c>
      <c r="C39" s="28">
        <v>2</v>
      </c>
      <c r="D39" s="28">
        <v>2</v>
      </c>
      <c r="E39" s="21">
        <f t="shared" si="0"/>
        <v>0</v>
      </c>
      <c r="F39" s="12"/>
    </row>
    <row r="40" spans="1:6" s="9" customFormat="1" ht="30" customHeight="1" x14ac:dyDescent="0.25">
      <c r="A40" s="32" t="s">
        <v>70</v>
      </c>
      <c r="B40" s="8" t="s">
        <v>71</v>
      </c>
      <c r="C40" s="28">
        <v>0</v>
      </c>
      <c r="D40" s="28">
        <v>0</v>
      </c>
      <c r="E40" s="21">
        <f t="shared" si="0"/>
        <v>0</v>
      </c>
      <c r="F40" s="12"/>
    </row>
    <row r="41" spans="1:6" s="9" customFormat="1" ht="30" customHeight="1" x14ac:dyDescent="0.25">
      <c r="A41" s="32" t="s">
        <v>72</v>
      </c>
      <c r="B41" s="8" t="s">
        <v>73</v>
      </c>
      <c r="C41" s="28">
        <v>1</v>
      </c>
      <c r="D41" s="28">
        <v>1</v>
      </c>
      <c r="E41" s="21">
        <f t="shared" si="0"/>
        <v>0</v>
      </c>
      <c r="F41" s="12"/>
    </row>
    <row r="42" spans="1:6" s="9" customFormat="1" ht="30" customHeight="1" x14ac:dyDescent="0.25">
      <c r="A42" s="32" t="s">
        <v>74</v>
      </c>
      <c r="B42" s="8" t="s">
        <v>75</v>
      </c>
      <c r="C42" s="28">
        <v>2</v>
      </c>
      <c r="D42" s="28">
        <v>2</v>
      </c>
      <c r="E42" s="21">
        <f t="shared" si="0"/>
        <v>0</v>
      </c>
      <c r="F42" s="12"/>
    </row>
    <row r="43" spans="1:6" s="9" customFormat="1" ht="30" customHeight="1" x14ac:dyDescent="0.25">
      <c r="A43" s="32" t="s">
        <v>76</v>
      </c>
      <c r="B43" s="8" t="s">
        <v>77</v>
      </c>
      <c r="C43" s="28">
        <v>0</v>
      </c>
      <c r="D43" s="28">
        <v>0</v>
      </c>
      <c r="E43" s="21">
        <f t="shared" si="0"/>
        <v>0</v>
      </c>
      <c r="F43" s="12"/>
    </row>
    <row r="44" spans="1:6" s="9" customFormat="1" ht="30" customHeight="1" x14ac:dyDescent="0.25">
      <c r="A44" s="32" t="s">
        <v>78</v>
      </c>
      <c r="B44" s="8" t="s">
        <v>79</v>
      </c>
      <c r="C44" s="28">
        <v>3</v>
      </c>
      <c r="D44" s="28">
        <v>3</v>
      </c>
      <c r="E44" s="21">
        <f t="shared" si="0"/>
        <v>0</v>
      </c>
      <c r="F44" s="12"/>
    </row>
    <row r="45" spans="1:6" s="9" customFormat="1" ht="30" customHeight="1" x14ac:dyDescent="0.25">
      <c r="A45" s="32" t="s">
        <v>80</v>
      </c>
      <c r="B45" s="8" t="s">
        <v>81</v>
      </c>
      <c r="C45" s="28">
        <v>0</v>
      </c>
      <c r="D45" s="28">
        <v>0</v>
      </c>
      <c r="E45" s="21">
        <f t="shared" si="0"/>
        <v>0</v>
      </c>
      <c r="F45" s="12"/>
    </row>
    <row r="46" spans="1:6" s="9" customFormat="1" ht="30" customHeight="1" x14ac:dyDescent="0.25">
      <c r="A46" s="32" t="s">
        <v>82</v>
      </c>
      <c r="B46" s="8" t="s">
        <v>83</v>
      </c>
      <c r="C46" s="28">
        <v>0</v>
      </c>
      <c r="D46" s="28">
        <v>0</v>
      </c>
      <c r="E46" s="21">
        <f t="shared" si="0"/>
        <v>0</v>
      </c>
      <c r="F46" s="12"/>
    </row>
    <row r="47" spans="1:6" s="9" customFormat="1" ht="30" customHeight="1" x14ac:dyDescent="0.25">
      <c r="A47" s="32" t="s">
        <v>84</v>
      </c>
      <c r="B47" s="8" t="s">
        <v>85</v>
      </c>
      <c r="C47" s="28">
        <v>0</v>
      </c>
      <c r="D47" s="28">
        <v>0</v>
      </c>
      <c r="E47" s="21">
        <f t="shared" si="0"/>
        <v>0</v>
      </c>
      <c r="F47" s="12"/>
    </row>
    <row r="48" spans="1:6" s="9" customFormat="1" ht="30" customHeight="1" x14ac:dyDescent="0.25">
      <c r="A48" s="32" t="s">
        <v>86</v>
      </c>
      <c r="B48" s="8" t="s">
        <v>87</v>
      </c>
      <c r="C48" s="28">
        <v>0</v>
      </c>
      <c r="D48" s="28">
        <v>0</v>
      </c>
      <c r="E48" s="21">
        <f t="shared" si="0"/>
        <v>0</v>
      </c>
      <c r="F48" s="12"/>
    </row>
    <row r="49" spans="1:6" s="9" customFormat="1" ht="30" customHeight="1" x14ac:dyDescent="0.25">
      <c r="A49" s="32" t="s">
        <v>88</v>
      </c>
      <c r="B49" s="8" t="s">
        <v>89</v>
      </c>
      <c r="C49" s="28">
        <v>0</v>
      </c>
      <c r="D49" s="28">
        <v>0</v>
      </c>
      <c r="E49" s="21">
        <f t="shared" si="0"/>
        <v>0</v>
      </c>
      <c r="F49" s="12"/>
    </row>
    <row r="50" spans="1:6" s="9" customFormat="1" ht="30" customHeight="1" x14ac:dyDescent="0.25">
      <c r="A50" s="32" t="s">
        <v>90</v>
      </c>
      <c r="B50" s="8" t="s">
        <v>91</v>
      </c>
      <c r="C50" s="28">
        <v>0</v>
      </c>
      <c r="D50" s="28">
        <v>0</v>
      </c>
      <c r="E50" s="21">
        <f t="shared" si="0"/>
        <v>0</v>
      </c>
      <c r="F50" s="12"/>
    </row>
    <row r="51" spans="1:6" s="9" customFormat="1" ht="30" customHeight="1" x14ac:dyDescent="0.25">
      <c r="A51" s="32" t="s">
        <v>92</v>
      </c>
      <c r="B51" s="8" t="s">
        <v>93</v>
      </c>
      <c r="C51" s="28">
        <v>0</v>
      </c>
      <c r="D51" s="28">
        <v>0</v>
      </c>
      <c r="E51" s="21">
        <f t="shared" si="0"/>
        <v>0</v>
      </c>
      <c r="F51" s="12"/>
    </row>
    <row r="52" spans="1:6" s="9" customFormat="1" ht="30" customHeight="1" x14ac:dyDescent="0.25">
      <c r="A52" s="32" t="s">
        <v>94</v>
      </c>
      <c r="B52" s="8" t="s">
        <v>95</v>
      </c>
      <c r="C52" s="28">
        <v>0</v>
      </c>
      <c r="D52" s="28">
        <v>0</v>
      </c>
      <c r="E52" s="21">
        <f t="shared" si="0"/>
        <v>0</v>
      </c>
      <c r="F52" s="12"/>
    </row>
    <row r="53" spans="1:6" s="9" customFormat="1" ht="30" customHeight="1" x14ac:dyDescent="0.25">
      <c r="A53" s="32" t="s">
        <v>96</v>
      </c>
      <c r="B53" s="8" t="s">
        <v>97</v>
      </c>
      <c r="C53" s="28">
        <v>1</v>
      </c>
      <c r="D53" s="28">
        <v>1</v>
      </c>
      <c r="E53" s="21">
        <f t="shared" si="0"/>
        <v>0</v>
      </c>
      <c r="F53" s="12"/>
    </row>
    <row r="54" spans="1:6" s="9" customFormat="1" ht="30" customHeight="1" x14ac:dyDescent="0.25">
      <c r="A54" s="32" t="s">
        <v>98</v>
      </c>
      <c r="B54" s="8" t="s">
        <v>99</v>
      </c>
      <c r="C54" s="28">
        <v>1</v>
      </c>
      <c r="D54" s="28">
        <v>1</v>
      </c>
      <c r="E54" s="21">
        <f t="shared" si="0"/>
        <v>0</v>
      </c>
      <c r="F54" s="12"/>
    </row>
    <row r="55" spans="1:6" s="9" customFormat="1" ht="30" customHeight="1" x14ac:dyDescent="0.25">
      <c r="A55" s="32" t="s">
        <v>100</v>
      </c>
      <c r="B55" s="8" t="s">
        <v>101</v>
      </c>
      <c r="C55" s="28">
        <v>0</v>
      </c>
      <c r="D55" s="28">
        <v>0</v>
      </c>
      <c r="E55" s="21">
        <f t="shared" si="0"/>
        <v>0</v>
      </c>
      <c r="F55" s="12"/>
    </row>
    <row r="56" spans="1:6" s="9" customFormat="1" ht="30" customHeight="1" x14ac:dyDescent="0.25">
      <c r="A56" s="32" t="s">
        <v>102</v>
      </c>
      <c r="B56" s="8" t="s">
        <v>103</v>
      </c>
      <c r="C56" s="28">
        <v>1</v>
      </c>
      <c r="D56" s="28">
        <v>1</v>
      </c>
      <c r="E56" s="21">
        <f t="shared" si="0"/>
        <v>0</v>
      </c>
      <c r="F56" s="12"/>
    </row>
    <row r="57" spans="1:6" s="9" customFormat="1" ht="30" customHeight="1" x14ac:dyDescent="0.25">
      <c r="A57" s="32" t="s">
        <v>104</v>
      </c>
      <c r="B57" s="8" t="s">
        <v>105</v>
      </c>
      <c r="C57" s="28">
        <v>0</v>
      </c>
      <c r="D57" s="28">
        <v>0</v>
      </c>
      <c r="E57" s="21">
        <f t="shared" si="0"/>
        <v>0</v>
      </c>
      <c r="F57" s="12"/>
    </row>
    <row r="58" spans="1:6" s="9" customFormat="1" ht="30" customHeight="1" x14ac:dyDescent="0.25">
      <c r="A58" s="32" t="s">
        <v>106</v>
      </c>
      <c r="B58" s="8" t="s">
        <v>107</v>
      </c>
      <c r="C58" s="28">
        <v>0</v>
      </c>
      <c r="D58" s="28">
        <v>0</v>
      </c>
      <c r="E58" s="21">
        <f t="shared" si="0"/>
        <v>0</v>
      </c>
      <c r="F58" s="12"/>
    </row>
    <row r="59" spans="1:6" s="9" customFormat="1" ht="30" customHeight="1" x14ac:dyDescent="0.25">
      <c r="A59" s="32" t="s">
        <v>108</v>
      </c>
      <c r="B59" s="8" t="s">
        <v>109</v>
      </c>
      <c r="C59" s="28">
        <v>0</v>
      </c>
      <c r="D59" s="28">
        <v>0</v>
      </c>
      <c r="E59" s="21">
        <f t="shared" si="0"/>
        <v>0</v>
      </c>
      <c r="F59" s="12"/>
    </row>
    <row r="60" spans="1:6" s="9" customFormat="1" ht="30" customHeight="1" x14ac:dyDescent="0.25">
      <c r="A60" s="32" t="s">
        <v>110</v>
      </c>
      <c r="B60" s="8" t="s">
        <v>111</v>
      </c>
      <c r="C60" s="28">
        <v>1</v>
      </c>
      <c r="D60" s="28">
        <v>1</v>
      </c>
      <c r="E60" s="21">
        <f t="shared" si="0"/>
        <v>0</v>
      </c>
      <c r="F60" s="12"/>
    </row>
    <row r="61" spans="1:6" s="9" customFormat="1" ht="30" customHeight="1" x14ac:dyDescent="0.25">
      <c r="A61" s="32" t="s">
        <v>112</v>
      </c>
      <c r="B61" s="8" t="s">
        <v>113</v>
      </c>
      <c r="C61" s="28">
        <v>0</v>
      </c>
      <c r="D61" s="28">
        <v>0</v>
      </c>
      <c r="E61" s="21">
        <f t="shared" si="0"/>
        <v>0</v>
      </c>
      <c r="F61" s="12"/>
    </row>
    <row r="62" spans="1:6" s="9" customFormat="1" ht="30" customHeight="1" x14ac:dyDescent="0.25">
      <c r="A62" s="32" t="s">
        <v>114</v>
      </c>
      <c r="B62" s="8" t="s">
        <v>115</v>
      </c>
      <c r="C62" s="28">
        <v>1</v>
      </c>
      <c r="D62" s="28">
        <v>1</v>
      </c>
      <c r="E62" s="21">
        <f t="shared" si="0"/>
        <v>0</v>
      </c>
      <c r="F62" s="12"/>
    </row>
    <row r="63" spans="1:6" s="9" customFormat="1" ht="30" customHeight="1" x14ac:dyDescent="0.25">
      <c r="A63" s="32" t="s">
        <v>116</v>
      </c>
      <c r="B63" s="8" t="s">
        <v>117</v>
      </c>
      <c r="C63" s="28">
        <v>1</v>
      </c>
      <c r="D63" s="28">
        <v>1</v>
      </c>
      <c r="E63" s="21">
        <f t="shared" si="0"/>
        <v>0</v>
      </c>
      <c r="F63" s="12"/>
    </row>
    <row r="64" spans="1:6" s="9" customFormat="1" ht="30" customHeight="1" x14ac:dyDescent="0.25">
      <c r="A64" s="32" t="s">
        <v>118</v>
      </c>
      <c r="B64" s="8" t="s">
        <v>119</v>
      </c>
      <c r="C64" s="28">
        <v>0</v>
      </c>
      <c r="D64" s="28">
        <v>0</v>
      </c>
      <c r="E64" s="21">
        <f t="shared" si="0"/>
        <v>0</v>
      </c>
      <c r="F64" s="12"/>
    </row>
    <row r="65" spans="1:6" s="9" customFormat="1" ht="30" customHeight="1" x14ac:dyDescent="0.25">
      <c r="A65" s="32" t="s">
        <v>120</v>
      </c>
      <c r="B65" s="8" t="s">
        <v>121</v>
      </c>
      <c r="C65" s="28">
        <v>0</v>
      </c>
      <c r="D65" s="28">
        <v>0</v>
      </c>
      <c r="E65" s="21">
        <f t="shared" si="0"/>
        <v>0</v>
      </c>
      <c r="F65" s="12"/>
    </row>
    <row r="66" spans="1:6" s="9" customFormat="1" ht="30" customHeight="1" x14ac:dyDescent="0.25">
      <c r="A66" s="32" t="s">
        <v>122</v>
      </c>
      <c r="B66" s="8" t="s">
        <v>123</v>
      </c>
      <c r="C66" s="28">
        <v>1</v>
      </c>
      <c r="D66" s="28">
        <v>1</v>
      </c>
      <c r="E66" s="21">
        <f t="shared" si="0"/>
        <v>0</v>
      </c>
      <c r="F66" s="12"/>
    </row>
    <row r="67" spans="1:6" s="9" customFormat="1" ht="30" customHeight="1" x14ac:dyDescent="0.25">
      <c r="A67" s="32" t="s">
        <v>124</v>
      </c>
      <c r="B67" s="8" t="s">
        <v>125</v>
      </c>
      <c r="C67" s="28">
        <v>1</v>
      </c>
      <c r="D67" s="28">
        <v>1</v>
      </c>
      <c r="E67" s="21">
        <f t="shared" si="0"/>
        <v>0</v>
      </c>
      <c r="F67" s="12"/>
    </row>
    <row r="68" spans="1:6" s="9" customFormat="1" ht="30" customHeight="1" x14ac:dyDescent="0.25">
      <c r="A68" s="32" t="s">
        <v>126</v>
      </c>
      <c r="B68" s="8" t="s">
        <v>127</v>
      </c>
      <c r="C68" s="28">
        <v>1</v>
      </c>
      <c r="D68" s="28">
        <v>1</v>
      </c>
      <c r="E68" s="21">
        <f t="shared" si="0"/>
        <v>0</v>
      </c>
      <c r="F68" s="12"/>
    </row>
    <row r="69" spans="1:6" s="9" customFormat="1" ht="30" customHeight="1" x14ac:dyDescent="0.25">
      <c r="A69" s="32" t="s">
        <v>128</v>
      </c>
      <c r="B69" s="8" t="s">
        <v>129</v>
      </c>
      <c r="C69" s="28">
        <v>0</v>
      </c>
      <c r="D69" s="28">
        <v>0</v>
      </c>
      <c r="E69" s="21">
        <f t="shared" si="0"/>
        <v>0</v>
      </c>
      <c r="F69" s="12"/>
    </row>
    <row r="70" spans="1:6" s="9" customFormat="1" ht="30" customHeight="1" x14ac:dyDescent="0.25">
      <c r="A70" s="32" t="s">
        <v>130</v>
      </c>
      <c r="B70" s="8" t="s">
        <v>131</v>
      </c>
      <c r="C70" s="28">
        <v>0</v>
      </c>
      <c r="D70" s="28">
        <v>0</v>
      </c>
      <c r="E70" s="21">
        <f t="shared" si="0"/>
        <v>0</v>
      </c>
      <c r="F70" s="12"/>
    </row>
    <row r="71" spans="1:6" s="9" customFormat="1" ht="30" customHeight="1" x14ac:dyDescent="0.25">
      <c r="A71" s="32" t="s">
        <v>132</v>
      </c>
      <c r="B71" s="8" t="s">
        <v>133</v>
      </c>
      <c r="C71" s="28">
        <v>0</v>
      </c>
      <c r="D71" s="28">
        <v>0</v>
      </c>
      <c r="E71" s="21">
        <f t="shared" ref="E71:E134" si="1">C71-D71</f>
        <v>0</v>
      </c>
      <c r="F71" s="12"/>
    </row>
    <row r="72" spans="1:6" s="9" customFormat="1" ht="30" customHeight="1" x14ac:dyDescent="0.25">
      <c r="A72" s="32" t="s">
        <v>134</v>
      </c>
      <c r="B72" s="8" t="s">
        <v>135</v>
      </c>
      <c r="C72" s="28">
        <v>1</v>
      </c>
      <c r="D72" s="28">
        <v>1</v>
      </c>
      <c r="E72" s="21">
        <f t="shared" si="1"/>
        <v>0</v>
      </c>
      <c r="F72" s="12"/>
    </row>
    <row r="73" spans="1:6" s="9" customFormat="1" ht="30" customHeight="1" x14ac:dyDescent="0.25">
      <c r="A73" s="32" t="s">
        <v>136</v>
      </c>
      <c r="B73" s="8" t="s">
        <v>137</v>
      </c>
      <c r="C73" s="28">
        <v>0</v>
      </c>
      <c r="D73" s="28">
        <v>0</v>
      </c>
      <c r="E73" s="21">
        <f t="shared" si="1"/>
        <v>0</v>
      </c>
      <c r="F73" s="12"/>
    </row>
    <row r="74" spans="1:6" s="9" customFormat="1" ht="30" customHeight="1" x14ac:dyDescent="0.25">
      <c r="A74" s="32" t="s">
        <v>138</v>
      </c>
      <c r="B74" s="8" t="s">
        <v>139</v>
      </c>
      <c r="C74" s="28">
        <v>0</v>
      </c>
      <c r="D74" s="28">
        <v>0</v>
      </c>
      <c r="E74" s="21">
        <f t="shared" si="1"/>
        <v>0</v>
      </c>
      <c r="F74" s="12"/>
    </row>
    <row r="75" spans="1:6" s="9" customFormat="1" ht="30" customHeight="1" x14ac:dyDescent="0.25">
      <c r="A75" s="32" t="s">
        <v>140</v>
      </c>
      <c r="B75" s="8" t="s">
        <v>141</v>
      </c>
      <c r="C75" s="28">
        <v>2</v>
      </c>
      <c r="D75" s="28">
        <v>2</v>
      </c>
      <c r="E75" s="21">
        <f t="shared" si="1"/>
        <v>0</v>
      </c>
      <c r="F75" s="12"/>
    </row>
    <row r="76" spans="1:6" s="9" customFormat="1" ht="30" customHeight="1" x14ac:dyDescent="0.25">
      <c r="A76" s="32" t="s">
        <v>142</v>
      </c>
      <c r="B76" s="8" t="s">
        <v>143</v>
      </c>
      <c r="C76" s="28">
        <v>0</v>
      </c>
      <c r="D76" s="28">
        <v>0</v>
      </c>
      <c r="E76" s="21">
        <f t="shared" si="1"/>
        <v>0</v>
      </c>
      <c r="F76" s="12"/>
    </row>
    <row r="77" spans="1:6" s="9" customFormat="1" ht="30" customHeight="1" x14ac:dyDescent="0.25">
      <c r="A77" s="32" t="s">
        <v>144</v>
      </c>
      <c r="B77" s="8" t="s">
        <v>145</v>
      </c>
      <c r="C77" s="28">
        <v>3</v>
      </c>
      <c r="D77" s="28">
        <v>3</v>
      </c>
      <c r="E77" s="21">
        <f t="shared" si="1"/>
        <v>0</v>
      </c>
      <c r="F77" s="12"/>
    </row>
    <row r="78" spans="1:6" s="9" customFormat="1" ht="30" customHeight="1" x14ac:dyDescent="0.25">
      <c r="A78" s="32" t="s">
        <v>146</v>
      </c>
      <c r="B78" s="8" t="s">
        <v>147</v>
      </c>
      <c r="C78" s="28">
        <v>1</v>
      </c>
      <c r="D78" s="28">
        <v>1</v>
      </c>
      <c r="E78" s="21">
        <f t="shared" si="1"/>
        <v>0</v>
      </c>
      <c r="F78" s="12"/>
    </row>
    <row r="79" spans="1:6" s="9" customFormat="1" ht="30" customHeight="1" x14ac:dyDescent="0.25">
      <c r="A79" s="32" t="s">
        <v>148</v>
      </c>
      <c r="B79" s="8" t="s">
        <v>149</v>
      </c>
      <c r="C79" s="28">
        <v>0</v>
      </c>
      <c r="D79" s="28">
        <v>0</v>
      </c>
      <c r="E79" s="21">
        <f t="shared" si="1"/>
        <v>0</v>
      </c>
      <c r="F79" s="12"/>
    </row>
    <row r="80" spans="1:6" s="9" customFormat="1" ht="30" customHeight="1" x14ac:dyDescent="0.25">
      <c r="A80" s="32" t="s">
        <v>150</v>
      </c>
      <c r="B80" s="8" t="s">
        <v>151</v>
      </c>
      <c r="C80" s="28">
        <v>1</v>
      </c>
      <c r="D80" s="28">
        <v>1</v>
      </c>
      <c r="E80" s="21">
        <f t="shared" si="1"/>
        <v>0</v>
      </c>
      <c r="F80" s="12"/>
    </row>
    <row r="81" spans="1:6" s="9" customFormat="1" ht="30" customHeight="1" x14ac:dyDescent="0.25">
      <c r="A81" s="32" t="s">
        <v>152</v>
      </c>
      <c r="B81" s="8" t="s">
        <v>153</v>
      </c>
      <c r="C81" s="28">
        <v>0</v>
      </c>
      <c r="D81" s="28">
        <v>0</v>
      </c>
      <c r="E81" s="21">
        <f t="shared" si="1"/>
        <v>0</v>
      </c>
      <c r="F81" s="12"/>
    </row>
    <row r="82" spans="1:6" s="9" customFormat="1" ht="30" customHeight="1" x14ac:dyDescent="0.25">
      <c r="A82" s="32" t="s">
        <v>154</v>
      </c>
      <c r="B82" s="8" t="s">
        <v>155</v>
      </c>
      <c r="C82" s="28">
        <v>0</v>
      </c>
      <c r="D82" s="28">
        <v>0</v>
      </c>
      <c r="E82" s="21">
        <f t="shared" si="1"/>
        <v>0</v>
      </c>
      <c r="F82" s="12"/>
    </row>
    <row r="83" spans="1:6" s="9" customFormat="1" ht="30" customHeight="1" x14ac:dyDescent="0.25">
      <c r="A83" s="32" t="s">
        <v>156</v>
      </c>
      <c r="B83" s="8" t="s">
        <v>157</v>
      </c>
      <c r="C83" s="28">
        <v>0</v>
      </c>
      <c r="D83" s="28">
        <v>0</v>
      </c>
      <c r="E83" s="21">
        <f t="shared" si="1"/>
        <v>0</v>
      </c>
      <c r="F83" s="12"/>
    </row>
    <row r="84" spans="1:6" s="9" customFormat="1" ht="30" customHeight="1" x14ac:dyDescent="0.25">
      <c r="A84" s="32" t="s">
        <v>158</v>
      </c>
      <c r="B84" s="8" t="s">
        <v>159</v>
      </c>
      <c r="C84" s="28">
        <v>2</v>
      </c>
      <c r="D84" s="28">
        <v>2</v>
      </c>
      <c r="E84" s="21">
        <f t="shared" si="1"/>
        <v>0</v>
      </c>
      <c r="F84" s="12"/>
    </row>
    <row r="85" spans="1:6" s="9" customFormat="1" ht="30" customHeight="1" x14ac:dyDescent="0.25">
      <c r="A85" s="32" t="s">
        <v>160</v>
      </c>
      <c r="B85" s="8" t="s">
        <v>161</v>
      </c>
      <c r="C85" s="28">
        <v>1</v>
      </c>
      <c r="D85" s="28">
        <v>1</v>
      </c>
      <c r="E85" s="21">
        <f t="shared" si="1"/>
        <v>0</v>
      </c>
      <c r="F85" s="12"/>
    </row>
    <row r="86" spans="1:6" s="9" customFormat="1" ht="30" customHeight="1" x14ac:dyDescent="0.25">
      <c r="A86" s="32" t="s">
        <v>162</v>
      </c>
      <c r="B86" s="8" t="s">
        <v>163</v>
      </c>
      <c r="C86" s="28">
        <v>1</v>
      </c>
      <c r="D86" s="28">
        <v>1</v>
      </c>
      <c r="E86" s="21">
        <f t="shared" si="1"/>
        <v>0</v>
      </c>
      <c r="F86" s="12"/>
    </row>
    <row r="87" spans="1:6" s="9" customFormat="1" ht="30" customHeight="1" x14ac:dyDescent="0.25">
      <c r="A87" s="32" t="s">
        <v>164</v>
      </c>
      <c r="B87" s="8" t="s">
        <v>165</v>
      </c>
      <c r="C87" s="28">
        <v>1</v>
      </c>
      <c r="D87" s="28">
        <v>1</v>
      </c>
      <c r="E87" s="21">
        <f t="shared" si="1"/>
        <v>0</v>
      </c>
      <c r="F87" s="12"/>
    </row>
    <row r="88" spans="1:6" s="9" customFormat="1" ht="30" customHeight="1" x14ac:dyDescent="0.25">
      <c r="A88" s="32" t="s">
        <v>166</v>
      </c>
      <c r="B88" s="8" t="s">
        <v>167</v>
      </c>
      <c r="C88" s="28">
        <v>0</v>
      </c>
      <c r="D88" s="28">
        <v>0</v>
      </c>
      <c r="E88" s="21">
        <f t="shared" si="1"/>
        <v>0</v>
      </c>
      <c r="F88" s="12"/>
    </row>
    <row r="89" spans="1:6" s="9" customFormat="1" ht="30" customHeight="1" x14ac:dyDescent="0.25">
      <c r="A89" s="32" t="s">
        <v>168</v>
      </c>
      <c r="B89" s="8" t="s">
        <v>169</v>
      </c>
      <c r="C89" s="28">
        <v>0</v>
      </c>
      <c r="D89" s="28">
        <v>0</v>
      </c>
      <c r="E89" s="21">
        <f t="shared" si="1"/>
        <v>0</v>
      </c>
      <c r="F89" s="12"/>
    </row>
    <row r="90" spans="1:6" s="9" customFormat="1" ht="30" customHeight="1" x14ac:dyDescent="0.25">
      <c r="A90" s="32" t="s">
        <v>170</v>
      </c>
      <c r="B90" s="8" t="s">
        <v>171</v>
      </c>
      <c r="C90" s="28">
        <v>0</v>
      </c>
      <c r="D90" s="28">
        <v>0</v>
      </c>
      <c r="E90" s="21">
        <f t="shared" si="1"/>
        <v>0</v>
      </c>
      <c r="F90" s="12"/>
    </row>
    <row r="91" spans="1:6" s="9" customFormat="1" ht="30" customHeight="1" x14ac:dyDescent="0.25">
      <c r="A91" s="32" t="s">
        <v>172</v>
      </c>
      <c r="B91" s="8" t="s">
        <v>173</v>
      </c>
      <c r="C91" s="28">
        <v>0</v>
      </c>
      <c r="D91" s="28">
        <v>0</v>
      </c>
      <c r="E91" s="21">
        <f t="shared" si="1"/>
        <v>0</v>
      </c>
      <c r="F91" s="12"/>
    </row>
    <row r="92" spans="1:6" s="9" customFormat="1" ht="30" customHeight="1" x14ac:dyDescent="0.25">
      <c r="A92" s="32" t="s">
        <v>174</v>
      </c>
      <c r="B92" s="8" t="s">
        <v>175</v>
      </c>
      <c r="C92" s="28">
        <v>0</v>
      </c>
      <c r="D92" s="28">
        <v>0</v>
      </c>
      <c r="E92" s="21">
        <f t="shared" si="1"/>
        <v>0</v>
      </c>
      <c r="F92" s="12"/>
    </row>
    <row r="93" spans="1:6" s="9" customFormat="1" ht="30" customHeight="1" x14ac:dyDescent="0.25">
      <c r="A93" s="32" t="s">
        <v>176</v>
      </c>
      <c r="B93" s="8" t="s">
        <v>177</v>
      </c>
      <c r="C93" s="28">
        <v>0</v>
      </c>
      <c r="D93" s="28">
        <v>0</v>
      </c>
      <c r="E93" s="21">
        <f t="shared" si="1"/>
        <v>0</v>
      </c>
      <c r="F93" s="12"/>
    </row>
    <row r="94" spans="1:6" s="9" customFormat="1" ht="30" customHeight="1" x14ac:dyDescent="0.25">
      <c r="A94" s="32" t="s">
        <v>178</v>
      </c>
      <c r="B94" s="8" t="s">
        <v>179</v>
      </c>
      <c r="C94" s="28">
        <v>1</v>
      </c>
      <c r="D94" s="28">
        <v>1</v>
      </c>
      <c r="E94" s="21">
        <f t="shared" si="1"/>
        <v>0</v>
      </c>
      <c r="F94" s="12"/>
    </row>
    <row r="95" spans="1:6" s="9" customFormat="1" ht="30" customHeight="1" x14ac:dyDescent="0.25">
      <c r="A95" s="32" t="s">
        <v>180</v>
      </c>
      <c r="B95" s="8" t="s">
        <v>181</v>
      </c>
      <c r="C95" s="28">
        <v>0</v>
      </c>
      <c r="D95" s="28">
        <v>0</v>
      </c>
      <c r="E95" s="21">
        <f t="shared" si="1"/>
        <v>0</v>
      </c>
      <c r="F95" s="12"/>
    </row>
    <row r="96" spans="1:6" s="9" customFormat="1" ht="30" customHeight="1" x14ac:dyDescent="0.25">
      <c r="A96" s="32" t="s">
        <v>182</v>
      </c>
      <c r="B96" s="8" t="s">
        <v>183</v>
      </c>
      <c r="C96" s="28">
        <v>1</v>
      </c>
      <c r="D96" s="28">
        <v>1</v>
      </c>
      <c r="E96" s="21">
        <f t="shared" si="1"/>
        <v>0</v>
      </c>
      <c r="F96" s="12"/>
    </row>
    <row r="97" spans="1:6" s="9" customFormat="1" ht="30" customHeight="1" x14ac:dyDescent="0.25">
      <c r="A97" s="32" t="s">
        <v>184</v>
      </c>
      <c r="B97" s="8" t="s">
        <v>185</v>
      </c>
      <c r="C97" s="28">
        <v>0</v>
      </c>
      <c r="D97" s="28">
        <v>0</v>
      </c>
      <c r="E97" s="21">
        <f t="shared" si="1"/>
        <v>0</v>
      </c>
      <c r="F97" s="12"/>
    </row>
    <row r="98" spans="1:6" s="9" customFormat="1" ht="30" customHeight="1" x14ac:dyDescent="0.25">
      <c r="A98" s="32" t="s">
        <v>186</v>
      </c>
      <c r="B98" s="8" t="s">
        <v>187</v>
      </c>
      <c r="C98" s="28">
        <v>0</v>
      </c>
      <c r="D98" s="28">
        <v>0</v>
      </c>
      <c r="E98" s="21">
        <f t="shared" si="1"/>
        <v>0</v>
      </c>
      <c r="F98" s="12"/>
    </row>
    <row r="99" spans="1:6" s="9" customFormat="1" ht="30" customHeight="1" x14ac:dyDescent="0.25">
      <c r="A99" s="32" t="s">
        <v>188</v>
      </c>
      <c r="B99" s="8" t="s">
        <v>189</v>
      </c>
      <c r="C99" s="28">
        <v>0</v>
      </c>
      <c r="D99" s="28">
        <v>0</v>
      </c>
      <c r="E99" s="21">
        <f t="shared" si="1"/>
        <v>0</v>
      </c>
      <c r="F99" s="12"/>
    </row>
    <row r="100" spans="1:6" s="9" customFormat="1" ht="30" customHeight="1" x14ac:dyDescent="0.25">
      <c r="A100" s="32" t="s">
        <v>190</v>
      </c>
      <c r="B100" s="8" t="s">
        <v>191</v>
      </c>
      <c r="C100" s="28">
        <v>0</v>
      </c>
      <c r="D100" s="28">
        <v>0</v>
      </c>
      <c r="E100" s="21">
        <f t="shared" si="1"/>
        <v>0</v>
      </c>
      <c r="F100" s="12"/>
    </row>
    <row r="101" spans="1:6" s="9" customFormat="1" ht="30" customHeight="1" x14ac:dyDescent="0.25">
      <c r="A101" s="32" t="s">
        <v>192</v>
      </c>
      <c r="B101" s="8" t="s">
        <v>193</v>
      </c>
      <c r="C101" s="28">
        <v>1</v>
      </c>
      <c r="D101" s="28">
        <v>1</v>
      </c>
      <c r="E101" s="21">
        <f t="shared" si="1"/>
        <v>0</v>
      </c>
      <c r="F101" s="12"/>
    </row>
    <row r="102" spans="1:6" s="9" customFormat="1" ht="30" customHeight="1" x14ac:dyDescent="0.25">
      <c r="A102" s="32" t="s">
        <v>194</v>
      </c>
      <c r="B102" s="8" t="s">
        <v>195</v>
      </c>
      <c r="C102" s="28">
        <v>0</v>
      </c>
      <c r="D102" s="28">
        <v>0</v>
      </c>
      <c r="E102" s="21">
        <f t="shared" si="1"/>
        <v>0</v>
      </c>
      <c r="F102" s="12"/>
    </row>
    <row r="103" spans="1:6" s="9" customFormat="1" ht="30" customHeight="1" x14ac:dyDescent="0.25">
      <c r="A103" s="32" t="s">
        <v>196</v>
      </c>
      <c r="B103" s="8" t="s">
        <v>197</v>
      </c>
      <c r="C103" s="28">
        <v>1</v>
      </c>
      <c r="D103" s="28">
        <v>1</v>
      </c>
      <c r="E103" s="21">
        <f t="shared" si="1"/>
        <v>0</v>
      </c>
      <c r="F103" s="12"/>
    </row>
    <row r="104" spans="1:6" s="9" customFormat="1" ht="30" customHeight="1" x14ac:dyDescent="0.25">
      <c r="A104" s="32" t="s">
        <v>198</v>
      </c>
      <c r="B104" s="8" t="s">
        <v>199</v>
      </c>
      <c r="C104" s="28">
        <v>0</v>
      </c>
      <c r="D104" s="28">
        <v>0</v>
      </c>
      <c r="E104" s="21">
        <f t="shared" si="1"/>
        <v>0</v>
      </c>
      <c r="F104" s="12"/>
    </row>
    <row r="105" spans="1:6" s="9" customFormat="1" ht="30" customHeight="1" x14ac:dyDescent="0.25">
      <c r="A105" s="32" t="s">
        <v>200</v>
      </c>
      <c r="B105" s="8" t="s">
        <v>201</v>
      </c>
      <c r="C105" s="28">
        <v>0</v>
      </c>
      <c r="D105" s="28">
        <v>0</v>
      </c>
      <c r="E105" s="21">
        <f t="shared" si="1"/>
        <v>0</v>
      </c>
      <c r="F105" s="12"/>
    </row>
    <row r="106" spans="1:6" s="9" customFormat="1" ht="30" customHeight="1" x14ac:dyDescent="0.25">
      <c r="A106" s="32" t="s">
        <v>202</v>
      </c>
      <c r="B106" s="8" t="s">
        <v>203</v>
      </c>
      <c r="C106" s="28">
        <v>2</v>
      </c>
      <c r="D106" s="28">
        <v>2</v>
      </c>
      <c r="E106" s="21">
        <f t="shared" si="1"/>
        <v>0</v>
      </c>
      <c r="F106" s="12"/>
    </row>
    <row r="107" spans="1:6" s="9" customFormat="1" ht="30" customHeight="1" x14ac:dyDescent="0.25">
      <c r="A107" s="32" t="s">
        <v>204</v>
      </c>
      <c r="B107" s="8" t="s">
        <v>205</v>
      </c>
      <c r="C107" s="28">
        <v>0</v>
      </c>
      <c r="D107" s="28">
        <v>0</v>
      </c>
      <c r="E107" s="21">
        <f t="shared" si="1"/>
        <v>0</v>
      </c>
      <c r="F107" s="12"/>
    </row>
    <row r="108" spans="1:6" s="9" customFormat="1" ht="30" customHeight="1" x14ac:dyDescent="0.25">
      <c r="A108" s="32" t="s">
        <v>206</v>
      </c>
      <c r="B108" s="8" t="s">
        <v>207</v>
      </c>
      <c r="C108" s="28">
        <v>2</v>
      </c>
      <c r="D108" s="28">
        <v>2</v>
      </c>
      <c r="E108" s="21">
        <f t="shared" si="1"/>
        <v>0</v>
      </c>
      <c r="F108" s="12"/>
    </row>
    <row r="109" spans="1:6" s="9" customFormat="1" ht="30" customHeight="1" x14ac:dyDescent="0.25">
      <c r="A109" s="32" t="s">
        <v>208</v>
      </c>
      <c r="B109" s="8" t="s">
        <v>209</v>
      </c>
      <c r="C109" s="28">
        <v>0</v>
      </c>
      <c r="D109" s="28">
        <v>0</v>
      </c>
      <c r="E109" s="21">
        <f t="shared" si="1"/>
        <v>0</v>
      </c>
      <c r="F109" s="12"/>
    </row>
    <row r="110" spans="1:6" s="9" customFormat="1" ht="30" customHeight="1" x14ac:dyDescent="0.25">
      <c r="A110" s="32" t="s">
        <v>210</v>
      </c>
      <c r="B110" s="8" t="s">
        <v>211</v>
      </c>
      <c r="C110" s="28">
        <v>0</v>
      </c>
      <c r="D110" s="28">
        <v>0</v>
      </c>
      <c r="E110" s="21">
        <f t="shared" si="1"/>
        <v>0</v>
      </c>
      <c r="F110" s="12"/>
    </row>
    <row r="111" spans="1:6" s="9" customFormat="1" ht="30" customHeight="1" x14ac:dyDescent="0.25">
      <c r="A111" s="32" t="s">
        <v>212</v>
      </c>
      <c r="B111" s="8" t="s">
        <v>213</v>
      </c>
      <c r="C111" s="28">
        <v>0</v>
      </c>
      <c r="D111" s="28">
        <v>0</v>
      </c>
      <c r="E111" s="21">
        <f t="shared" si="1"/>
        <v>0</v>
      </c>
      <c r="F111" s="12"/>
    </row>
    <row r="112" spans="1:6" s="9" customFormat="1" ht="30" customHeight="1" x14ac:dyDescent="0.25">
      <c r="A112" s="32" t="s">
        <v>214</v>
      </c>
      <c r="B112" s="8" t="s">
        <v>215</v>
      </c>
      <c r="C112" s="28">
        <v>0</v>
      </c>
      <c r="D112" s="28">
        <v>0</v>
      </c>
      <c r="E112" s="21">
        <f t="shared" si="1"/>
        <v>0</v>
      </c>
      <c r="F112" s="12"/>
    </row>
    <row r="113" spans="1:6" s="9" customFormat="1" ht="30" customHeight="1" x14ac:dyDescent="0.25">
      <c r="A113" s="32" t="s">
        <v>216</v>
      </c>
      <c r="B113" s="8" t="s">
        <v>217</v>
      </c>
      <c r="C113" s="28">
        <v>3</v>
      </c>
      <c r="D113" s="28">
        <v>3</v>
      </c>
      <c r="E113" s="21">
        <f t="shared" si="1"/>
        <v>0</v>
      </c>
      <c r="F113" s="12"/>
    </row>
    <row r="114" spans="1:6" s="9" customFormat="1" ht="30" customHeight="1" x14ac:dyDescent="0.25">
      <c r="A114" s="32" t="s">
        <v>218</v>
      </c>
      <c r="B114" s="8" t="s">
        <v>219</v>
      </c>
      <c r="C114" s="28">
        <v>0</v>
      </c>
      <c r="D114" s="28">
        <v>0</v>
      </c>
      <c r="E114" s="21">
        <f t="shared" si="1"/>
        <v>0</v>
      </c>
      <c r="F114" s="12"/>
    </row>
    <row r="115" spans="1:6" s="9" customFormat="1" ht="30" customHeight="1" x14ac:dyDescent="0.25">
      <c r="A115" s="32" t="s">
        <v>220</v>
      </c>
      <c r="B115" s="8" t="s">
        <v>221</v>
      </c>
      <c r="C115" s="28">
        <v>1</v>
      </c>
      <c r="D115" s="28">
        <v>1</v>
      </c>
      <c r="E115" s="21">
        <f t="shared" si="1"/>
        <v>0</v>
      </c>
      <c r="F115" s="12"/>
    </row>
    <row r="116" spans="1:6" s="9" customFormat="1" ht="30" customHeight="1" x14ac:dyDescent="0.25">
      <c r="A116" s="32" t="s">
        <v>222</v>
      </c>
      <c r="B116" s="8" t="s">
        <v>223</v>
      </c>
      <c r="C116" s="28">
        <v>1</v>
      </c>
      <c r="D116" s="28">
        <v>1</v>
      </c>
      <c r="E116" s="21">
        <f t="shared" si="1"/>
        <v>0</v>
      </c>
      <c r="F116" s="12"/>
    </row>
    <row r="117" spans="1:6" s="9" customFormat="1" ht="30" customHeight="1" x14ac:dyDescent="0.25">
      <c r="A117" s="32" t="s">
        <v>224</v>
      </c>
      <c r="B117" s="8" t="s">
        <v>225</v>
      </c>
      <c r="C117" s="28">
        <v>1</v>
      </c>
      <c r="D117" s="28">
        <v>1</v>
      </c>
      <c r="E117" s="21">
        <f t="shared" si="1"/>
        <v>0</v>
      </c>
      <c r="F117" s="12"/>
    </row>
    <row r="118" spans="1:6" s="9" customFormat="1" ht="30" customHeight="1" x14ac:dyDescent="0.25">
      <c r="A118" s="32" t="s">
        <v>226</v>
      </c>
      <c r="B118" s="8" t="s">
        <v>227</v>
      </c>
      <c r="C118" s="28">
        <v>1</v>
      </c>
      <c r="D118" s="28">
        <v>1</v>
      </c>
      <c r="E118" s="21">
        <f t="shared" si="1"/>
        <v>0</v>
      </c>
      <c r="F118" s="12"/>
    </row>
    <row r="119" spans="1:6" s="9" customFormat="1" ht="30" customHeight="1" x14ac:dyDescent="0.25">
      <c r="A119" s="32" t="s">
        <v>228</v>
      </c>
      <c r="B119" s="8" t="s">
        <v>229</v>
      </c>
      <c r="C119" s="28">
        <v>1</v>
      </c>
      <c r="D119" s="28">
        <v>1</v>
      </c>
      <c r="E119" s="21">
        <f t="shared" si="1"/>
        <v>0</v>
      </c>
      <c r="F119" s="12"/>
    </row>
    <row r="120" spans="1:6" s="9" customFormat="1" ht="30" customHeight="1" x14ac:dyDescent="0.25">
      <c r="A120" s="32" t="s">
        <v>230</v>
      </c>
      <c r="B120" s="8" t="s">
        <v>231</v>
      </c>
      <c r="C120" s="28">
        <v>1</v>
      </c>
      <c r="D120" s="28">
        <v>1</v>
      </c>
      <c r="E120" s="21">
        <f t="shared" si="1"/>
        <v>0</v>
      </c>
      <c r="F120" s="12"/>
    </row>
    <row r="121" spans="1:6" s="9" customFormat="1" ht="30" customHeight="1" x14ac:dyDescent="0.25">
      <c r="A121" s="32" t="s">
        <v>232</v>
      </c>
      <c r="B121" s="8" t="s">
        <v>233</v>
      </c>
      <c r="C121" s="28">
        <v>0</v>
      </c>
      <c r="D121" s="28">
        <v>0</v>
      </c>
      <c r="E121" s="21">
        <f t="shared" si="1"/>
        <v>0</v>
      </c>
      <c r="F121" s="12"/>
    </row>
    <row r="122" spans="1:6" s="9" customFormat="1" ht="30" customHeight="1" x14ac:dyDescent="0.25">
      <c r="A122" s="32" t="s">
        <v>234</v>
      </c>
      <c r="B122" s="8" t="s">
        <v>235</v>
      </c>
      <c r="C122" s="28">
        <v>0</v>
      </c>
      <c r="D122" s="28">
        <v>0</v>
      </c>
      <c r="E122" s="21">
        <f t="shared" si="1"/>
        <v>0</v>
      </c>
      <c r="F122" s="12"/>
    </row>
    <row r="123" spans="1:6" s="9" customFormat="1" ht="30" customHeight="1" x14ac:dyDescent="0.25">
      <c r="A123" s="32" t="s">
        <v>236</v>
      </c>
      <c r="B123" s="8" t="s">
        <v>237</v>
      </c>
      <c r="C123" s="28">
        <v>0</v>
      </c>
      <c r="D123" s="28">
        <v>0</v>
      </c>
      <c r="E123" s="21">
        <f t="shared" si="1"/>
        <v>0</v>
      </c>
      <c r="F123" s="12"/>
    </row>
    <row r="124" spans="1:6" s="9" customFormat="1" ht="30" customHeight="1" x14ac:dyDescent="0.25">
      <c r="A124" s="32" t="s">
        <v>238</v>
      </c>
      <c r="B124" s="8" t="s">
        <v>239</v>
      </c>
      <c r="C124" s="28">
        <v>0</v>
      </c>
      <c r="D124" s="28">
        <v>0</v>
      </c>
      <c r="E124" s="21">
        <f t="shared" si="1"/>
        <v>0</v>
      </c>
      <c r="F124" s="12"/>
    </row>
    <row r="125" spans="1:6" s="9" customFormat="1" ht="30" customHeight="1" x14ac:dyDescent="0.25">
      <c r="A125" s="32" t="s">
        <v>240</v>
      </c>
      <c r="B125" s="8" t="s">
        <v>241</v>
      </c>
      <c r="C125" s="28">
        <v>1</v>
      </c>
      <c r="D125" s="28">
        <v>1</v>
      </c>
      <c r="E125" s="21">
        <f t="shared" si="1"/>
        <v>0</v>
      </c>
      <c r="F125" s="12"/>
    </row>
    <row r="126" spans="1:6" s="9" customFormat="1" ht="30" customHeight="1" x14ac:dyDescent="0.25">
      <c r="A126" s="32" t="s">
        <v>242</v>
      </c>
      <c r="B126" s="8" t="s">
        <v>243</v>
      </c>
      <c r="C126" s="28">
        <v>0</v>
      </c>
      <c r="D126" s="28">
        <v>0</v>
      </c>
      <c r="E126" s="21">
        <f t="shared" si="1"/>
        <v>0</v>
      </c>
      <c r="F126" s="12"/>
    </row>
    <row r="127" spans="1:6" s="9" customFormat="1" ht="30" customHeight="1" x14ac:dyDescent="0.25">
      <c r="A127" s="32" t="s">
        <v>244</v>
      </c>
      <c r="B127" s="8" t="s">
        <v>245</v>
      </c>
      <c r="C127" s="28">
        <v>0</v>
      </c>
      <c r="D127" s="28">
        <v>0</v>
      </c>
      <c r="E127" s="21">
        <f t="shared" si="1"/>
        <v>0</v>
      </c>
      <c r="F127" s="12"/>
    </row>
    <row r="128" spans="1:6" s="9" customFormat="1" ht="30" customHeight="1" x14ac:dyDescent="0.25">
      <c r="A128" s="32" t="s">
        <v>246</v>
      </c>
      <c r="B128" s="8" t="s">
        <v>247</v>
      </c>
      <c r="C128" s="28">
        <v>0</v>
      </c>
      <c r="D128" s="28">
        <v>0</v>
      </c>
      <c r="E128" s="21">
        <f t="shared" si="1"/>
        <v>0</v>
      </c>
      <c r="F128" s="12"/>
    </row>
    <row r="129" spans="1:6" s="9" customFormat="1" ht="30" customHeight="1" x14ac:dyDescent="0.25">
      <c r="A129" s="32" t="s">
        <v>248</v>
      </c>
      <c r="B129" s="8" t="s">
        <v>249</v>
      </c>
      <c r="C129" s="28">
        <v>0</v>
      </c>
      <c r="D129" s="28">
        <v>0</v>
      </c>
      <c r="E129" s="21">
        <f t="shared" si="1"/>
        <v>0</v>
      </c>
      <c r="F129" s="12"/>
    </row>
    <row r="130" spans="1:6" s="9" customFormat="1" ht="30" customHeight="1" x14ac:dyDescent="0.25">
      <c r="A130" s="32" t="s">
        <v>250</v>
      </c>
      <c r="B130" s="8" t="s">
        <v>251</v>
      </c>
      <c r="C130" s="28">
        <v>0</v>
      </c>
      <c r="D130" s="28">
        <v>0</v>
      </c>
      <c r="E130" s="21">
        <f t="shared" si="1"/>
        <v>0</v>
      </c>
      <c r="F130" s="12"/>
    </row>
    <row r="131" spans="1:6" s="9" customFormat="1" ht="30" customHeight="1" x14ac:dyDescent="0.25">
      <c r="A131" s="32" t="s">
        <v>252</v>
      </c>
      <c r="B131" s="8" t="s">
        <v>253</v>
      </c>
      <c r="C131" s="28">
        <v>0</v>
      </c>
      <c r="D131" s="28">
        <v>0</v>
      </c>
      <c r="E131" s="21">
        <f t="shared" si="1"/>
        <v>0</v>
      </c>
      <c r="F131" s="12"/>
    </row>
    <row r="132" spans="1:6" s="9" customFormat="1" ht="30" customHeight="1" x14ac:dyDescent="0.25">
      <c r="A132" s="32" t="s">
        <v>254</v>
      </c>
      <c r="B132" s="8" t="s">
        <v>255</v>
      </c>
      <c r="C132" s="28">
        <v>4</v>
      </c>
      <c r="D132" s="28">
        <v>4</v>
      </c>
      <c r="E132" s="21">
        <f t="shared" si="1"/>
        <v>0</v>
      </c>
      <c r="F132" s="12"/>
    </row>
    <row r="133" spans="1:6" s="9" customFormat="1" ht="30" customHeight="1" x14ac:dyDescent="0.25">
      <c r="A133" s="32" t="s">
        <v>256</v>
      </c>
      <c r="B133" s="8" t="s">
        <v>257</v>
      </c>
      <c r="C133" s="28">
        <v>0</v>
      </c>
      <c r="D133" s="28">
        <v>0</v>
      </c>
      <c r="E133" s="21">
        <f t="shared" si="1"/>
        <v>0</v>
      </c>
      <c r="F133" s="12"/>
    </row>
    <row r="134" spans="1:6" s="9" customFormat="1" ht="30" customHeight="1" x14ac:dyDescent="0.25">
      <c r="A134" s="32" t="s">
        <v>258</v>
      </c>
      <c r="B134" s="8" t="s">
        <v>259</v>
      </c>
      <c r="C134" s="28">
        <v>1</v>
      </c>
      <c r="D134" s="28">
        <v>1</v>
      </c>
      <c r="E134" s="21">
        <f t="shared" si="1"/>
        <v>0</v>
      </c>
      <c r="F134" s="12"/>
    </row>
    <row r="135" spans="1:6" s="9" customFormat="1" ht="30" customHeight="1" x14ac:dyDescent="0.25">
      <c r="A135" s="32" t="s">
        <v>260</v>
      </c>
      <c r="B135" s="8" t="s">
        <v>261</v>
      </c>
      <c r="C135" s="28">
        <v>0</v>
      </c>
      <c r="D135" s="28">
        <v>0</v>
      </c>
      <c r="E135" s="21">
        <f t="shared" ref="E135:E197" si="2">C135-D135</f>
        <v>0</v>
      </c>
      <c r="F135" s="12"/>
    </row>
    <row r="136" spans="1:6" s="9" customFormat="1" ht="30" customHeight="1" x14ac:dyDescent="0.25">
      <c r="A136" s="32" t="s">
        <v>262</v>
      </c>
      <c r="B136" s="8" t="s">
        <v>263</v>
      </c>
      <c r="C136" s="28">
        <v>1</v>
      </c>
      <c r="D136" s="28">
        <v>1</v>
      </c>
      <c r="E136" s="21">
        <f t="shared" si="2"/>
        <v>0</v>
      </c>
      <c r="F136" s="12"/>
    </row>
    <row r="137" spans="1:6" s="9" customFormat="1" ht="30" customHeight="1" x14ac:dyDescent="0.25">
      <c r="A137" s="32" t="s">
        <v>264</v>
      </c>
      <c r="B137" s="8" t="s">
        <v>265</v>
      </c>
      <c r="C137" s="28">
        <v>0</v>
      </c>
      <c r="D137" s="28">
        <v>0</v>
      </c>
      <c r="E137" s="21">
        <f t="shared" si="2"/>
        <v>0</v>
      </c>
      <c r="F137" s="12"/>
    </row>
    <row r="138" spans="1:6" s="9" customFormat="1" ht="30" customHeight="1" x14ac:dyDescent="0.25">
      <c r="A138" s="32" t="s">
        <v>266</v>
      </c>
      <c r="B138" s="8" t="s">
        <v>267</v>
      </c>
      <c r="C138" s="28">
        <v>0</v>
      </c>
      <c r="D138" s="28">
        <v>0</v>
      </c>
      <c r="E138" s="21">
        <f t="shared" si="2"/>
        <v>0</v>
      </c>
      <c r="F138" s="12"/>
    </row>
    <row r="139" spans="1:6" s="9" customFormat="1" ht="30" customHeight="1" x14ac:dyDescent="0.25">
      <c r="A139" s="32" t="s">
        <v>268</v>
      </c>
      <c r="B139" s="8" t="s">
        <v>269</v>
      </c>
      <c r="C139" s="28">
        <v>1</v>
      </c>
      <c r="D139" s="28">
        <v>1</v>
      </c>
      <c r="E139" s="21">
        <f t="shared" si="2"/>
        <v>0</v>
      </c>
      <c r="F139" s="12"/>
    </row>
    <row r="140" spans="1:6" s="9" customFormat="1" ht="30" customHeight="1" x14ac:dyDescent="0.25">
      <c r="A140" s="32" t="s">
        <v>270</v>
      </c>
      <c r="B140" s="8" t="s">
        <v>271</v>
      </c>
      <c r="C140" s="28">
        <v>0</v>
      </c>
      <c r="D140" s="28">
        <v>0</v>
      </c>
      <c r="E140" s="21">
        <f t="shared" si="2"/>
        <v>0</v>
      </c>
      <c r="F140" s="12"/>
    </row>
    <row r="141" spans="1:6" s="9" customFormat="1" ht="30" customHeight="1" x14ac:dyDescent="0.25">
      <c r="A141" s="32" t="s">
        <v>272</v>
      </c>
      <c r="B141" s="8" t="s">
        <v>273</v>
      </c>
      <c r="C141" s="28">
        <v>0</v>
      </c>
      <c r="D141" s="28">
        <v>0</v>
      </c>
      <c r="E141" s="21">
        <f t="shared" si="2"/>
        <v>0</v>
      </c>
      <c r="F141" s="12"/>
    </row>
    <row r="142" spans="1:6" s="9" customFormat="1" ht="30" customHeight="1" x14ac:dyDescent="0.25">
      <c r="A142" s="32" t="s">
        <v>274</v>
      </c>
      <c r="B142" s="8" t="s">
        <v>275</v>
      </c>
      <c r="C142" s="28">
        <v>2</v>
      </c>
      <c r="D142" s="28">
        <v>2</v>
      </c>
      <c r="E142" s="21">
        <f t="shared" si="2"/>
        <v>0</v>
      </c>
      <c r="F142" s="12"/>
    </row>
    <row r="143" spans="1:6" s="9" customFormat="1" ht="30" customHeight="1" x14ac:dyDescent="0.25">
      <c r="A143" s="32" t="s">
        <v>276</v>
      </c>
      <c r="B143" s="8" t="s">
        <v>277</v>
      </c>
      <c r="C143" s="28">
        <v>1</v>
      </c>
      <c r="D143" s="28">
        <v>1</v>
      </c>
      <c r="E143" s="21">
        <f t="shared" si="2"/>
        <v>0</v>
      </c>
      <c r="F143" s="12"/>
    </row>
    <row r="144" spans="1:6" s="9" customFormat="1" ht="30" customHeight="1" x14ac:dyDescent="0.25">
      <c r="A144" s="32" t="s">
        <v>278</v>
      </c>
      <c r="B144" s="8" t="s">
        <v>279</v>
      </c>
      <c r="C144" s="28">
        <v>0</v>
      </c>
      <c r="D144" s="28">
        <v>0</v>
      </c>
      <c r="E144" s="21">
        <f t="shared" si="2"/>
        <v>0</v>
      </c>
      <c r="F144" s="12"/>
    </row>
    <row r="145" spans="1:6" s="9" customFormat="1" ht="30" customHeight="1" x14ac:dyDescent="0.25">
      <c r="A145" s="32" t="s">
        <v>280</v>
      </c>
      <c r="B145" s="8" t="s">
        <v>281</v>
      </c>
      <c r="C145" s="28">
        <v>3</v>
      </c>
      <c r="D145" s="28">
        <v>3</v>
      </c>
      <c r="E145" s="21">
        <f t="shared" si="2"/>
        <v>0</v>
      </c>
      <c r="F145" s="12"/>
    </row>
    <row r="146" spans="1:6" s="9" customFormat="1" ht="30" customHeight="1" x14ac:dyDescent="0.25">
      <c r="A146" s="32" t="s">
        <v>282</v>
      </c>
      <c r="B146" s="8" t="s">
        <v>283</v>
      </c>
      <c r="C146" s="28">
        <v>0</v>
      </c>
      <c r="D146" s="28">
        <v>0</v>
      </c>
      <c r="E146" s="21">
        <f t="shared" si="2"/>
        <v>0</v>
      </c>
      <c r="F146" s="12"/>
    </row>
    <row r="147" spans="1:6" s="9" customFormat="1" ht="30" customHeight="1" x14ac:dyDescent="0.25">
      <c r="A147" s="32" t="s">
        <v>284</v>
      </c>
      <c r="B147" s="8" t="s">
        <v>285</v>
      </c>
      <c r="C147" s="28">
        <v>0</v>
      </c>
      <c r="D147" s="28">
        <v>0</v>
      </c>
      <c r="E147" s="21">
        <f t="shared" si="2"/>
        <v>0</v>
      </c>
      <c r="F147" s="12"/>
    </row>
    <row r="148" spans="1:6" s="9" customFormat="1" ht="30" customHeight="1" x14ac:dyDescent="0.25">
      <c r="A148" s="32" t="s">
        <v>286</v>
      </c>
      <c r="B148" s="8" t="s">
        <v>287</v>
      </c>
      <c r="C148" s="28">
        <v>0</v>
      </c>
      <c r="D148" s="28">
        <v>0</v>
      </c>
      <c r="E148" s="21">
        <f t="shared" si="2"/>
        <v>0</v>
      </c>
      <c r="F148" s="12"/>
    </row>
    <row r="149" spans="1:6" s="9" customFormat="1" ht="30" customHeight="1" x14ac:dyDescent="0.25">
      <c r="A149" s="32" t="s">
        <v>288</v>
      </c>
      <c r="B149" s="8" t="s">
        <v>289</v>
      </c>
      <c r="C149" s="28">
        <v>0</v>
      </c>
      <c r="D149" s="28">
        <v>0</v>
      </c>
      <c r="E149" s="21">
        <f t="shared" si="2"/>
        <v>0</v>
      </c>
      <c r="F149" s="12"/>
    </row>
    <row r="150" spans="1:6" s="9" customFormat="1" ht="30" customHeight="1" x14ac:dyDescent="0.25">
      <c r="A150" s="32" t="s">
        <v>290</v>
      </c>
      <c r="B150" s="8" t="s">
        <v>291</v>
      </c>
      <c r="C150" s="28">
        <v>0</v>
      </c>
      <c r="D150" s="28">
        <v>0</v>
      </c>
      <c r="E150" s="21">
        <f t="shared" si="2"/>
        <v>0</v>
      </c>
      <c r="F150" s="12"/>
    </row>
    <row r="151" spans="1:6" s="9" customFormat="1" ht="30" customHeight="1" x14ac:dyDescent="0.25">
      <c r="A151" s="32" t="s">
        <v>292</v>
      </c>
      <c r="B151" s="8" t="s">
        <v>293</v>
      </c>
      <c r="C151" s="28">
        <v>3</v>
      </c>
      <c r="D151" s="28">
        <v>3</v>
      </c>
      <c r="E151" s="21">
        <f t="shared" si="2"/>
        <v>0</v>
      </c>
      <c r="F151" s="12"/>
    </row>
    <row r="152" spans="1:6" s="9" customFormat="1" ht="30" customHeight="1" x14ac:dyDescent="0.25">
      <c r="A152" s="32" t="s">
        <v>294</v>
      </c>
      <c r="B152" s="8" t="s">
        <v>295</v>
      </c>
      <c r="C152" s="28">
        <v>0</v>
      </c>
      <c r="D152" s="28">
        <v>0</v>
      </c>
      <c r="E152" s="21">
        <f t="shared" si="2"/>
        <v>0</v>
      </c>
      <c r="F152" s="12"/>
    </row>
    <row r="153" spans="1:6" s="9" customFormat="1" ht="30" customHeight="1" x14ac:dyDescent="0.25">
      <c r="A153" s="32" t="s">
        <v>296</v>
      </c>
      <c r="B153" s="8" t="s">
        <v>297</v>
      </c>
      <c r="C153" s="28">
        <v>1</v>
      </c>
      <c r="D153" s="28">
        <v>1</v>
      </c>
      <c r="E153" s="21">
        <f t="shared" si="2"/>
        <v>0</v>
      </c>
      <c r="F153" s="12"/>
    </row>
    <row r="154" spans="1:6" s="9" customFormat="1" ht="30" customHeight="1" x14ac:dyDescent="0.25">
      <c r="A154" s="32" t="s">
        <v>298</v>
      </c>
      <c r="B154" s="8" t="s">
        <v>299</v>
      </c>
      <c r="C154" s="28">
        <v>0</v>
      </c>
      <c r="D154" s="28">
        <v>0</v>
      </c>
      <c r="E154" s="21">
        <f t="shared" si="2"/>
        <v>0</v>
      </c>
      <c r="F154" s="12"/>
    </row>
    <row r="155" spans="1:6" s="9" customFormat="1" ht="30" customHeight="1" x14ac:dyDescent="0.25">
      <c r="A155" s="32" t="s">
        <v>300</v>
      </c>
      <c r="B155" s="8" t="s">
        <v>301</v>
      </c>
      <c r="C155" s="28">
        <v>0</v>
      </c>
      <c r="D155" s="28">
        <v>0</v>
      </c>
      <c r="E155" s="21">
        <f t="shared" si="2"/>
        <v>0</v>
      </c>
      <c r="F155" s="12"/>
    </row>
    <row r="156" spans="1:6" s="9" customFormat="1" ht="30" customHeight="1" x14ac:dyDescent="0.25">
      <c r="A156" s="32" t="s">
        <v>302</v>
      </c>
      <c r="B156" s="8" t="s">
        <v>303</v>
      </c>
      <c r="C156" s="28">
        <v>0</v>
      </c>
      <c r="D156" s="28">
        <v>0</v>
      </c>
      <c r="E156" s="21">
        <f t="shared" si="2"/>
        <v>0</v>
      </c>
      <c r="F156" s="12"/>
    </row>
    <row r="157" spans="1:6" s="9" customFormat="1" ht="30" customHeight="1" x14ac:dyDescent="0.25">
      <c r="A157" s="32" t="s">
        <v>304</v>
      </c>
      <c r="B157" s="8" t="s">
        <v>305</v>
      </c>
      <c r="C157" s="28">
        <v>0</v>
      </c>
      <c r="D157" s="28">
        <v>0</v>
      </c>
      <c r="E157" s="21">
        <f t="shared" si="2"/>
        <v>0</v>
      </c>
      <c r="F157" s="12"/>
    </row>
    <row r="158" spans="1:6" s="9" customFormat="1" ht="30" customHeight="1" x14ac:dyDescent="0.25">
      <c r="A158" s="32" t="s">
        <v>306</v>
      </c>
      <c r="B158" s="8" t="s">
        <v>307</v>
      </c>
      <c r="C158" s="28">
        <v>0</v>
      </c>
      <c r="D158" s="28">
        <v>0</v>
      </c>
      <c r="E158" s="21">
        <f t="shared" si="2"/>
        <v>0</v>
      </c>
      <c r="F158" s="12"/>
    </row>
    <row r="159" spans="1:6" s="9" customFormat="1" ht="30" customHeight="1" x14ac:dyDescent="0.25">
      <c r="A159" s="32" t="s">
        <v>308</v>
      </c>
      <c r="B159" s="8" t="s">
        <v>309</v>
      </c>
      <c r="C159" s="28">
        <v>2</v>
      </c>
      <c r="D159" s="28">
        <v>2</v>
      </c>
      <c r="E159" s="21">
        <f t="shared" si="2"/>
        <v>0</v>
      </c>
      <c r="F159" s="12"/>
    </row>
    <row r="160" spans="1:6" s="9" customFormat="1" ht="30" customHeight="1" x14ac:dyDescent="0.25">
      <c r="A160" s="32" t="s">
        <v>310</v>
      </c>
      <c r="B160" s="8" t="s">
        <v>311</v>
      </c>
      <c r="C160" s="28">
        <v>1</v>
      </c>
      <c r="D160" s="28">
        <v>1</v>
      </c>
      <c r="E160" s="21">
        <f t="shared" si="2"/>
        <v>0</v>
      </c>
      <c r="F160" s="12"/>
    </row>
    <row r="161" spans="1:6" s="9" customFormat="1" ht="30" customHeight="1" x14ac:dyDescent="0.25">
      <c r="A161" s="32" t="s">
        <v>312</v>
      </c>
      <c r="B161" s="8" t="s">
        <v>313</v>
      </c>
      <c r="C161" s="28">
        <v>0</v>
      </c>
      <c r="D161" s="28">
        <v>0</v>
      </c>
      <c r="E161" s="21">
        <f t="shared" si="2"/>
        <v>0</v>
      </c>
      <c r="F161" s="12"/>
    </row>
    <row r="162" spans="1:6" s="9" customFormat="1" ht="30" customHeight="1" x14ac:dyDescent="0.25">
      <c r="A162" s="32" t="s">
        <v>314</v>
      </c>
      <c r="B162" s="8" t="s">
        <v>315</v>
      </c>
      <c r="C162" s="28">
        <v>0</v>
      </c>
      <c r="D162" s="28">
        <v>0</v>
      </c>
      <c r="E162" s="21">
        <f t="shared" si="2"/>
        <v>0</v>
      </c>
      <c r="F162" s="12"/>
    </row>
    <row r="163" spans="1:6" s="9" customFormat="1" ht="30" customHeight="1" x14ac:dyDescent="0.25">
      <c r="A163" s="32" t="s">
        <v>316</v>
      </c>
      <c r="B163" s="8" t="s">
        <v>317</v>
      </c>
      <c r="C163" s="28">
        <v>2</v>
      </c>
      <c r="D163" s="28">
        <v>2</v>
      </c>
      <c r="E163" s="21">
        <f t="shared" si="2"/>
        <v>0</v>
      </c>
      <c r="F163" s="12"/>
    </row>
    <row r="164" spans="1:6" s="9" customFormat="1" ht="30" customHeight="1" x14ac:dyDescent="0.25">
      <c r="A164" s="32" t="s">
        <v>318</v>
      </c>
      <c r="B164" s="8" t="s">
        <v>319</v>
      </c>
      <c r="C164" s="28">
        <v>0</v>
      </c>
      <c r="D164" s="28">
        <v>0</v>
      </c>
      <c r="E164" s="21">
        <f t="shared" si="2"/>
        <v>0</v>
      </c>
      <c r="F164" s="12"/>
    </row>
    <row r="165" spans="1:6" s="9" customFormat="1" ht="30" customHeight="1" x14ac:dyDescent="0.25">
      <c r="A165" s="32" t="s">
        <v>320</v>
      </c>
      <c r="B165" s="8" t="s">
        <v>321</v>
      </c>
      <c r="C165" s="28">
        <v>0</v>
      </c>
      <c r="D165" s="28">
        <v>0</v>
      </c>
      <c r="E165" s="21">
        <f t="shared" si="2"/>
        <v>0</v>
      </c>
      <c r="F165" s="12"/>
    </row>
    <row r="166" spans="1:6" s="9" customFormat="1" ht="30" customHeight="1" x14ac:dyDescent="0.25">
      <c r="A166" s="32" t="s">
        <v>322</v>
      </c>
      <c r="B166" s="8" t="s">
        <v>323</v>
      </c>
      <c r="C166" s="28">
        <v>0</v>
      </c>
      <c r="D166" s="28">
        <v>0</v>
      </c>
      <c r="E166" s="21">
        <f t="shared" si="2"/>
        <v>0</v>
      </c>
      <c r="F166" s="12"/>
    </row>
    <row r="167" spans="1:6" s="9" customFormat="1" ht="30" customHeight="1" x14ac:dyDescent="0.25">
      <c r="A167" s="32" t="s">
        <v>324</v>
      </c>
      <c r="B167" s="8" t="s">
        <v>325</v>
      </c>
      <c r="C167" s="28">
        <v>2</v>
      </c>
      <c r="D167" s="28">
        <v>2</v>
      </c>
      <c r="E167" s="21">
        <f t="shared" si="2"/>
        <v>0</v>
      </c>
      <c r="F167" s="12"/>
    </row>
    <row r="168" spans="1:6" s="9" customFormat="1" ht="30" customHeight="1" x14ac:dyDescent="0.25">
      <c r="A168" s="32" t="s">
        <v>326</v>
      </c>
      <c r="B168" s="8" t="s">
        <v>327</v>
      </c>
      <c r="C168" s="28">
        <v>1</v>
      </c>
      <c r="D168" s="28">
        <v>1</v>
      </c>
      <c r="E168" s="21">
        <f t="shared" si="2"/>
        <v>0</v>
      </c>
      <c r="F168" s="12"/>
    </row>
    <row r="169" spans="1:6" s="9" customFormat="1" ht="30" customHeight="1" x14ac:dyDescent="0.25">
      <c r="A169" s="32" t="s">
        <v>328</v>
      </c>
      <c r="B169" s="8" t="s">
        <v>329</v>
      </c>
      <c r="C169" s="28">
        <v>2</v>
      </c>
      <c r="D169" s="28">
        <v>2</v>
      </c>
      <c r="E169" s="21">
        <f t="shared" si="2"/>
        <v>0</v>
      </c>
      <c r="F169" s="12"/>
    </row>
    <row r="170" spans="1:6" s="9" customFormat="1" ht="30" customHeight="1" x14ac:dyDescent="0.25">
      <c r="A170" s="32" t="s">
        <v>330</v>
      </c>
      <c r="B170" s="8" t="s">
        <v>331</v>
      </c>
      <c r="C170" s="28">
        <v>1</v>
      </c>
      <c r="D170" s="28">
        <v>1</v>
      </c>
      <c r="E170" s="21">
        <f t="shared" si="2"/>
        <v>0</v>
      </c>
      <c r="F170" s="12"/>
    </row>
    <row r="171" spans="1:6" s="9" customFormat="1" ht="30" customHeight="1" x14ac:dyDescent="0.25">
      <c r="A171" s="32" t="s">
        <v>332</v>
      </c>
      <c r="B171" s="8" t="s">
        <v>333</v>
      </c>
      <c r="C171" s="28">
        <v>1</v>
      </c>
      <c r="D171" s="28">
        <v>1</v>
      </c>
      <c r="E171" s="21">
        <f t="shared" si="2"/>
        <v>0</v>
      </c>
      <c r="F171" s="12"/>
    </row>
    <row r="172" spans="1:6" s="9" customFormat="1" ht="30" customHeight="1" x14ac:dyDescent="0.25">
      <c r="A172" s="32" t="s">
        <v>334</v>
      </c>
      <c r="B172" s="8" t="s">
        <v>335</v>
      </c>
      <c r="C172" s="28">
        <v>0</v>
      </c>
      <c r="D172" s="28">
        <v>0</v>
      </c>
      <c r="E172" s="21">
        <f t="shared" si="2"/>
        <v>0</v>
      </c>
      <c r="F172" s="12"/>
    </row>
    <row r="173" spans="1:6" s="9" customFormat="1" ht="30" customHeight="1" x14ac:dyDescent="0.25">
      <c r="A173" s="32" t="s">
        <v>336</v>
      </c>
      <c r="B173" s="8" t="s">
        <v>337</v>
      </c>
      <c r="C173" s="28">
        <v>1</v>
      </c>
      <c r="D173" s="28">
        <v>1</v>
      </c>
      <c r="E173" s="21">
        <f t="shared" si="2"/>
        <v>0</v>
      </c>
      <c r="F173" s="12"/>
    </row>
    <row r="174" spans="1:6" s="9" customFormat="1" ht="30" customHeight="1" x14ac:dyDescent="0.25">
      <c r="A174" s="32" t="s">
        <v>338</v>
      </c>
      <c r="B174" s="8" t="s">
        <v>339</v>
      </c>
      <c r="C174" s="28">
        <v>1</v>
      </c>
      <c r="D174" s="28">
        <v>1</v>
      </c>
      <c r="E174" s="21">
        <f t="shared" si="2"/>
        <v>0</v>
      </c>
      <c r="F174" s="12"/>
    </row>
    <row r="175" spans="1:6" s="9" customFormat="1" ht="30" customHeight="1" x14ac:dyDescent="0.25">
      <c r="A175" s="32" t="s">
        <v>340</v>
      </c>
      <c r="B175" s="8" t="s">
        <v>341</v>
      </c>
      <c r="C175" s="28">
        <v>0</v>
      </c>
      <c r="D175" s="28">
        <v>0</v>
      </c>
      <c r="E175" s="21">
        <f t="shared" si="2"/>
        <v>0</v>
      </c>
      <c r="F175" s="12"/>
    </row>
    <row r="176" spans="1:6" s="9" customFormat="1" ht="30" customHeight="1" x14ac:dyDescent="0.25">
      <c r="A176" s="32" t="s">
        <v>342</v>
      </c>
      <c r="B176" s="8" t="s">
        <v>343</v>
      </c>
      <c r="C176" s="28">
        <v>1</v>
      </c>
      <c r="D176" s="28">
        <v>1</v>
      </c>
      <c r="E176" s="21">
        <f t="shared" si="2"/>
        <v>0</v>
      </c>
      <c r="F176" s="12"/>
    </row>
    <row r="177" spans="1:6" s="9" customFormat="1" ht="30" customHeight="1" x14ac:dyDescent="0.25">
      <c r="A177" s="32" t="s">
        <v>344</v>
      </c>
      <c r="B177" s="8" t="s">
        <v>345</v>
      </c>
      <c r="C177" s="28">
        <v>1</v>
      </c>
      <c r="D177" s="28">
        <v>1</v>
      </c>
      <c r="E177" s="21">
        <f t="shared" si="2"/>
        <v>0</v>
      </c>
      <c r="F177" s="12"/>
    </row>
    <row r="178" spans="1:6" s="9" customFormat="1" ht="30" customHeight="1" x14ac:dyDescent="0.25">
      <c r="A178" s="32" t="s">
        <v>346</v>
      </c>
      <c r="B178" s="8" t="s">
        <v>347</v>
      </c>
      <c r="C178" s="28">
        <v>2</v>
      </c>
      <c r="D178" s="28">
        <v>2</v>
      </c>
      <c r="E178" s="21">
        <f t="shared" si="2"/>
        <v>0</v>
      </c>
      <c r="F178" s="12"/>
    </row>
    <row r="179" spans="1:6" s="9" customFormat="1" ht="30" customHeight="1" x14ac:dyDescent="0.25">
      <c r="A179" s="32" t="s">
        <v>348</v>
      </c>
      <c r="B179" s="8" t="s">
        <v>349</v>
      </c>
      <c r="C179" s="28">
        <v>2</v>
      </c>
      <c r="D179" s="28">
        <v>2</v>
      </c>
      <c r="E179" s="21">
        <f t="shared" si="2"/>
        <v>0</v>
      </c>
      <c r="F179" s="12"/>
    </row>
    <row r="180" spans="1:6" s="9" customFormat="1" ht="30" customHeight="1" x14ac:dyDescent="0.25">
      <c r="A180" s="32" t="s">
        <v>350</v>
      </c>
      <c r="B180" s="8" t="s">
        <v>351</v>
      </c>
      <c r="C180" s="28">
        <v>1</v>
      </c>
      <c r="D180" s="28">
        <v>1</v>
      </c>
      <c r="E180" s="21">
        <f t="shared" si="2"/>
        <v>0</v>
      </c>
      <c r="F180" s="12"/>
    </row>
    <row r="181" spans="1:6" s="9" customFormat="1" ht="30" customHeight="1" x14ac:dyDescent="0.25">
      <c r="A181" s="32" t="s">
        <v>352</v>
      </c>
      <c r="B181" s="8" t="s">
        <v>353</v>
      </c>
      <c r="C181" s="28">
        <v>0</v>
      </c>
      <c r="D181" s="28">
        <v>0</v>
      </c>
      <c r="E181" s="21">
        <f t="shared" si="2"/>
        <v>0</v>
      </c>
      <c r="F181" s="12"/>
    </row>
    <row r="182" spans="1:6" s="9" customFormat="1" ht="30" customHeight="1" x14ac:dyDescent="0.25">
      <c r="A182" s="32" t="s">
        <v>354</v>
      </c>
      <c r="B182" s="8" t="s">
        <v>355</v>
      </c>
      <c r="C182" s="28">
        <v>0</v>
      </c>
      <c r="D182" s="28">
        <v>0</v>
      </c>
      <c r="E182" s="21">
        <f t="shared" si="2"/>
        <v>0</v>
      </c>
      <c r="F182" s="12"/>
    </row>
    <row r="183" spans="1:6" s="9" customFormat="1" ht="30" customHeight="1" x14ac:dyDescent="0.25">
      <c r="A183" s="32" t="s">
        <v>356</v>
      </c>
      <c r="B183" s="8" t="s">
        <v>357</v>
      </c>
      <c r="C183" s="28">
        <v>0</v>
      </c>
      <c r="D183" s="28">
        <v>0</v>
      </c>
      <c r="E183" s="21">
        <f t="shared" si="2"/>
        <v>0</v>
      </c>
      <c r="F183" s="12"/>
    </row>
    <row r="184" spans="1:6" s="9" customFormat="1" ht="30" customHeight="1" x14ac:dyDescent="0.25">
      <c r="A184" s="32" t="s">
        <v>358</v>
      </c>
      <c r="B184" s="8" t="s">
        <v>359</v>
      </c>
      <c r="C184" s="28">
        <v>0</v>
      </c>
      <c r="D184" s="28">
        <v>0</v>
      </c>
      <c r="E184" s="21">
        <f t="shared" si="2"/>
        <v>0</v>
      </c>
      <c r="F184" s="12"/>
    </row>
    <row r="185" spans="1:6" s="9" customFormat="1" ht="30" customHeight="1" x14ac:dyDescent="0.25">
      <c r="A185" s="32" t="s">
        <v>360</v>
      </c>
      <c r="B185" s="8" t="s">
        <v>361</v>
      </c>
      <c r="C185" s="28">
        <v>0</v>
      </c>
      <c r="D185" s="28">
        <v>0</v>
      </c>
      <c r="E185" s="21">
        <f t="shared" si="2"/>
        <v>0</v>
      </c>
      <c r="F185" s="12"/>
    </row>
    <row r="186" spans="1:6" s="9" customFormat="1" ht="30" customHeight="1" x14ac:dyDescent="0.25">
      <c r="A186" s="32" t="s">
        <v>362</v>
      </c>
      <c r="B186" s="8" t="s">
        <v>363</v>
      </c>
      <c r="C186" s="28">
        <v>0</v>
      </c>
      <c r="D186" s="28">
        <v>0</v>
      </c>
      <c r="E186" s="21">
        <f t="shared" si="2"/>
        <v>0</v>
      </c>
      <c r="F186" s="12"/>
    </row>
    <row r="187" spans="1:6" s="9" customFormat="1" ht="30" customHeight="1" x14ac:dyDescent="0.25">
      <c r="A187" s="32" t="s">
        <v>364</v>
      </c>
      <c r="B187" s="8" t="s">
        <v>365</v>
      </c>
      <c r="C187" s="28">
        <v>1</v>
      </c>
      <c r="D187" s="28">
        <v>1</v>
      </c>
      <c r="E187" s="21">
        <f t="shared" si="2"/>
        <v>0</v>
      </c>
      <c r="F187" s="12"/>
    </row>
    <row r="188" spans="1:6" s="9" customFormat="1" ht="30" customHeight="1" x14ac:dyDescent="0.25">
      <c r="A188" s="32" t="s">
        <v>366</v>
      </c>
      <c r="B188" s="8" t="s">
        <v>367</v>
      </c>
      <c r="C188" s="28">
        <v>0</v>
      </c>
      <c r="D188" s="28">
        <v>0</v>
      </c>
      <c r="E188" s="21">
        <f t="shared" si="2"/>
        <v>0</v>
      </c>
      <c r="F188" s="12"/>
    </row>
    <row r="189" spans="1:6" s="9" customFormat="1" ht="30" customHeight="1" x14ac:dyDescent="0.25">
      <c r="A189" s="32" t="s">
        <v>368</v>
      </c>
      <c r="B189" s="8" t="s">
        <v>369</v>
      </c>
      <c r="C189" s="28">
        <v>0</v>
      </c>
      <c r="D189" s="28">
        <v>0</v>
      </c>
      <c r="E189" s="21">
        <f t="shared" si="2"/>
        <v>0</v>
      </c>
      <c r="F189" s="12"/>
    </row>
    <row r="190" spans="1:6" s="9" customFormat="1" ht="30" customHeight="1" x14ac:dyDescent="0.25">
      <c r="A190" s="32" t="s">
        <v>370</v>
      </c>
      <c r="B190" s="8" t="s">
        <v>371</v>
      </c>
      <c r="C190" s="28">
        <v>0</v>
      </c>
      <c r="D190" s="28">
        <v>0</v>
      </c>
      <c r="E190" s="21">
        <f t="shared" si="2"/>
        <v>0</v>
      </c>
      <c r="F190" s="12"/>
    </row>
    <row r="191" spans="1:6" s="9" customFormat="1" ht="30" customHeight="1" x14ac:dyDescent="0.25">
      <c r="A191" s="32" t="s">
        <v>372</v>
      </c>
      <c r="B191" s="8" t="s">
        <v>373</v>
      </c>
      <c r="C191" s="28">
        <v>1</v>
      </c>
      <c r="D191" s="28">
        <v>1</v>
      </c>
      <c r="E191" s="21">
        <f t="shared" si="2"/>
        <v>0</v>
      </c>
      <c r="F191" s="12"/>
    </row>
    <row r="192" spans="1:6" s="9" customFormat="1" ht="30" customHeight="1" x14ac:dyDescent="0.25">
      <c r="A192" s="32" t="s">
        <v>374</v>
      </c>
      <c r="B192" s="8" t="s">
        <v>375</v>
      </c>
      <c r="C192" s="28">
        <v>0</v>
      </c>
      <c r="D192" s="28">
        <v>0</v>
      </c>
      <c r="E192" s="21">
        <f t="shared" si="2"/>
        <v>0</v>
      </c>
      <c r="F192" s="12"/>
    </row>
    <row r="193" spans="1:6" s="9" customFormat="1" ht="30" customHeight="1" x14ac:dyDescent="0.25">
      <c r="A193" s="32" t="s">
        <v>376</v>
      </c>
      <c r="B193" s="8" t="s">
        <v>377</v>
      </c>
      <c r="C193" s="28">
        <v>0</v>
      </c>
      <c r="D193" s="28">
        <v>0</v>
      </c>
      <c r="E193" s="21">
        <f t="shared" si="2"/>
        <v>0</v>
      </c>
      <c r="F193" s="12"/>
    </row>
    <row r="194" spans="1:6" s="9" customFormat="1" ht="30" customHeight="1" x14ac:dyDescent="0.25">
      <c r="A194" s="32" t="s">
        <v>378</v>
      </c>
      <c r="B194" s="8" t="s">
        <v>379</v>
      </c>
      <c r="C194" s="28">
        <v>0</v>
      </c>
      <c r="D194" s="28">
        <v>0</v>
      </c>
      <c r="E194" s="21">
        <f t="shared" si="2"/>
        <v>0</v>
      </c>
      <c r="F194" s="12"/>
    </row>
    <row r="195" spans="1:6" s="9" customFormat="1" ht="30" customHeight="1" x14ac:dyDescent="0.25">
      <c r="A195" s="32" t="s">
        <v>380</v>
      </c>
      <c r="B195" s="8" t="s">
        <v>381</v>
      </c>
      <c r="C195" s="28">
        <v>1</v>
      </c>
      <c r="D195" s="28">
        <v>1</v>
      </c>
      <c r="E195" s="21">
        <f t="shared" si="2"/>
        <v>0</v>
      </c>
      <c r="F195" s="12"/>
    </row>
    <row r="196" spans="1:6" s="9" customFormat="1" ht="30" customHeight="1" x14ac:dyDescent="0.25">
      <c r="A196" s="32" t="s">
        <v>382</v>
      </c>
      <c r="B196" s="8" t="s">
        <v>383</v>
      </c>
      <c r="C196" s="28">
        <v>0</v>
      </c>
      <c r="D196" s="28">
        <v>0</v>
      </c>
      <c r="E196" s="21">
        <f t="shared" si="2"/>
        <v>0</v>
      </c>
      <c r="F196" s="12"/>
    </row>
    <row r="197" spans="1:6" s="9" customFormat="1" ht="30" customHeight="1" thickBot="1" x14ac:dyDescent="0.3">
      <c r="A197" s="33" t="s">
        <v>384</v>
      </c>
      <c r="B197" s="18" t="s">
        <v>385</v>
      </c>
      <c r="C197" s="29">
        <v>0</v>
      </c>
      <c r="D197" s="29">
        <v>0</v>
      </c>
      <c r="E197" s="22">
        <f t="shared" si="2"/>
        <v>0</v>
      </c>
      <c r="F197" s="19"/>
    </row>
    <row r="198" spans="1:6" ht="30" customHeight="1" x14ac:dyDescent="0.25">
      <c r="A198" s="34" t="s">
        <v>386</v>
      </c>
      <c r="B198" s="16"/>
      <c r="C198" s="23">
        <f>SUM(C7:C197)</f>
        <v>112</v>
      </c>
      <c r="D198" s="23">
        <f>SUM(D7:D197)</f>
        <v>112</v>
      </c>
      <c r="E198" s="24">
        <f>SUM(E7:E197)</f>
        <v>0</v>
      </c>
      <c r="F198" s="17"/>
    </row>
    <row r="199" spans="1:6" ht="30" customHeight="1" x14ac:dyDescent="0.25">
      <c r="A199" s="32" t="s">
        <v>387</v>
      </c>
      <c r="B199" s="5"/>
      <c r="C199" s="25"/>
      <c r="D199" s="25"/>
      <c r="E199" s="21" cm="1">
        <f t="array" ref="E199">SUM(ABS(E7:E197))</f>
        <v>0</v>
      </c>
      <c r="F199" s="13"/>
    </row>
  </sheetData>
  <mergeCells count="3">
    <mergeCell ref="B4:F4"/>
    <mergeCell ref="A1:F1"/>
    <mergeCell ref="A2:F2"/>
  </mergeCells>
  <conditionalFormatting sqref="E7:E199">
    <cfRule type="cellIs" dxfId="1" priority="1" operator="notEqual">
      <formula>0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5797d2-7aca-43a6-b18c-8bc0876460f0" xsi:nil="true"/>
    <lcf76f155ced4ddcb4097134ff3c332f xmlns="fc791919-023e-4096-8d36-4ff87afcc2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F72A110F904785A4179EDB9431F9" ma:contentTypeVersion="16" ma:contentTypeDescription="Create a new document." ma:contentTypeScope="" ma:versionID="bea965b14a0e41d9c46e6a5aadfe684d">
  <xsd:schema xmlns:xsd="http://www.w3.org/2001/XMLSchema" xmlns:xs="http://www.w3.org/2001/XMLSchema" xmlns:p="http://schemas.microsoft.com/office/2006/metadata/properties" xmlns:ns2="fc791919-023e-4096-8d36-4ff87afcc299" xmlns:ns3="b65797d2-7aca-43a6-b18c-8bc0876460f0" targetNamespace="http://schemas.microsoft.com/office/2006/metadata/properties" ma:root="true" ma:fieldsID="70bcedfbb7225ff895caa3c32ea77612" ns2:_="" ns3:_="">
    <xsd:import namespace="fc791919-023e-4096-8d36-4ff87afcc299"/>
    <xsd:import namespace="b65797d2-7aca-43a6-b18c-8bc087646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1919-023e-4096-8d36-4ff87afcc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b5e5d0f-b459-4a69-b064-2f6ae0289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797d2-7aca-43a6-b18c-8bc0876460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bc7249-6b65-4407-91f9-ee592a095484}" ma:internalName="TaxCatchAll" ma:showField="CatchAllData" ma:web="b65797d2-7aca-43a6-b18c-8bc087646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301190-9A61-434B-B3C7-8DCCA869787C}">
  <ds:schemaRefs>
    <ds:schemaRef ds:uri="http://schemas.microsoft.com/office/2006/metadata/properties"/>
    <ds:schemaRef ds:uri="http://schemas.microsoft.com/office/infopath/2007/PartnerControls"/>
    <ds:schemaRef ds:uri="b65797d2-7aca-43a6-b18c-8bc0876460f0"/>
    <ds:schemaRef ds:uri="fc791919-023e-4096-8d36-4ff87afcc299"/>
  </ds:schemaRefs>
</ds:datastoreItem>
</file>

<file path=customXml/itemProps2.xml><?xml version="1.0" encoding="utf-8"?>
<ds:datastoreItem xmlns:ds="http://schemas.openxmlformats.org/officeDocument/2006/customXml" ds:itemID="{6E7A2B8F-569C-4F97-8579-FF2127B67B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6751D-267A-4B98-81FC-D5B9D01C8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ABM</vt:lpstr>
      <vt:lpstr>AIP</vt:lpstr>
      <vt:lpstr>ED</vt:lpstr>
      <vt:lpstr>ATL</vt:lpstr>
      <vt:lpstr>PROV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Evans, Blake</dc:creator>
  <cp:keywords>reconciliation; Voter Credit; Ballots Cast</cp:keywords>
  <dc:description/>
  <cp:lastModifiedBy>Catherwood, James A</cp:lastModifiedBy>
  <cp:revision/>
  <cp:lastPrinted>2025-07-15T11:23:45Z</cp:lastPrinted>
  <dcterms:created xsi:type="dcterms:W3CDTF">2021-08-23T11:02:15Z</dcterms:created>
  <dcterms:modified xsi:type="dcterms:W3CDTF">2025-12-02T15:02:56Z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0x0101003CE0F72A110F904785A4179EDB9431F9</vt:lpwstr>
  </property>
  <property fmtid="{D5CDD505-2E9C-101B-9397-08002B2CF9AE}" pid="3" name="_dlc_DocIdItemGuid">
    <vt:lpwstr>dab273ad-bab4-4c50-bb28-9e510d0e1bae</vt:lpwstr>
  </property>
  <property fmtid="{D5CDD505-2E9C-101B-9397-08002B2CF9AE}" pid="4" name="TaxKeyword">
    <vt:lpwstr>4359;#Ballots Cast|316618ec-c919-4572-8c41-7e2fdd72e3fe;#4358;#Voter Credit|2a4078b3-3372-4bdd-8529-451471a53004;#4357;#reconciliation|5886cc2a-103f-4ded-8c27-6d8f3fe13533</vt:lpwstr>
  </property>
  <property fmtid="{D5CDD505-2E9C-101B-9397-08002B2CF9AE}" pid="5" name="Topic">
    <vt:lpwstr/>
  </property>
  <property fmtid="{D5CDD505-2E9C-101B-9397-08002B2CF9AE}" pid="6" name="MediaServiceImageTags">
    <vt:lpwstr/>
  </property>
</Properties>
</file>